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hoco\Desktop\BILBINFO\"/>
    </mc:Choice>
  </mc:AlternateContent>
  <xr:revisionPtr revIDLastSave="0" documentId="13_ncr:1_{1DC065A4-8BC4-4F8C-997C-A837008BE642}" xr6:coauthVersionLast="47" xr6:coauthVersionMax="47" xr10:uidLastSave="{00000000-0000-0000-0000-000000000000}"/>
  <bookViews>
    <workbookView xWindow="-108" yWindow="-108" windowWidth="23256" windowHeight="12456" tabRatio="607" xr2:uid="{00000000-000D-0000-FFFF-FFFF00000000}"/>
  </bookViews>
  <sheets>
    <sheet name="BDC" sheetId="12" r:id="rId1"/>
  </sheets>
  <definedNames>
    <definedName name="_xlnm._FilterDatabase" localSheetId="0" hidden="1">BDC!$A$3:$N$10</definedName>
    <definedName name="_xlnm.Print_Area" localSheetId="0">BDC!$A$1:$N$36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2" l="1"/>
  <c r="N18" i="12"/>
  <c r="G33" i="12" l="1"/>
  <c r="G32" i="12"/>
  <c r="N5" i="12"/>
  <c r="G29" i="12"/>
  <c r="G28" i="12"/>
  <c r="G27" i="12"/>
  <c r="N28" i="12"/>
  <c r="N27" i="12"/>
  <c r="N25" i="12"/>
  <c r="N24" i="12"/>
  <c r="N23" i="12"/>
  <c r="N22" i="12"/>
  <c r="N21" i="12"/>
  <c r="N20" i="12"/>
  <c r="G25" i="12"/>
  <c r="G24" i="12"/>
  <c r="G23" i="12"/>
  <c r="G22" i="12"/>
  <c r="G21" i="12"/>
  <c r="G20" i="12"/>
  <c r="N16" i="12"/>
  <c r="N15" i="12"/>
  <c r="G18" i="12"/>
  <c r="G17" i="12"/>
  <c r="G16" i="12"/>
  <c r="G15" i="12"/>
  <c r="N12" i="12"/>
  <c r="N11" i="12"/>
  <c r="G12" i="12"/>
  <c r="G11" i="12"/>
  <c r="N9" i="12"/>
  <c r="N8" i="12"/>
  <c r="N7" i="12"/>
  <c r="N6" i="12"/>
  <c r="G9" i="12"/>
  <c r="G8" i="12"/>
  <c r="G7" i="12"/>
  <c r="G6" i="12"/>
  <c r="G5" i="12"/>
  <c r="K34" i="12" l="1"/>
</calcChain>
</file>

<file path=xl/sharedStrings.xml><?xml version="1.0" encoding="utf-8"?>
<sst xmlns="http://schemas.openxmlformats.org/spreadsheetml/2006/main" count="65" uniqueCount="60">
  <si>
    <t>Ballotin 250g assortiment sans alcool</t>
  </si>
  <si>
    <t>Ballotin 500g assortiment sans alcool</t>
  </si>
  <si>
    <t>Ballotin 1 kg assortiment sans alcool</t>
  </si>
  <si>
    <t>Ballotin 375g assortiment sans alcool</t>
  </si>
  <si>
    <t>Article</t>
  </si>
  <si>
    <t>Adresse de livraison si différentes coordonnées :</t>
  </si>
  <si>
    <t>Sac grand modèle</t>
  </si>
  <si>
    <t xml:space="preserve">Sac petit modèle </t>
  </si>
  <si>
    <t>Ballotin 1kg assortiment petits oeufs</t>
  </si>
  <si>
    <t>Ballotin 500gr assortiment petits oeufs</t>
  </si>
  <si>
    <t>Ballotin 375g assortiment petits oeufs</t>
  </si>
  <si>
    <t>Ballotin 250g assortiment petits oeufs</t>
  </si>
  <si>
    <t>Ballotin 750g assortiment sans alcool</t>
  </si>
  <si>
    <t>Ballotin 750g assortiment petits oeufs</t>
  </si>
  <si>
    <t>Date &amp; Signature / Cachet de l'entreprise :</t>
  </si>
  <si>
    <t>Les plaisirs des enfants</t>
  </si>
  <si>
    <t>Les Sacs</t>
  </si>
  <si>
    <t>Crayons de couleur 8pcs</t>
  </si>
  <si>
    <t>Cône petits oeufs 300g</t>
  </si>
  <si>
    <t xml:space="preserve">Cube Oursons Guimauve Lait 8pcs </t>
  </si>
  <si>
    <t>BALLOTINS de chocolats ou petits oeufs</t>
  </si>
  <si>
    <t>Œuf oval carton petits oeufs 320g</t>
  </si>
  <si>
    <t>Les Sachets Garnis de petits oeufs, sujets, fruits de mers ou fritures</t>
  </si>
  <si>
    <t xml:space="preserve">Réglette 12 petits oeufs 120g </t>
  </si>
  <si>
    <t>Lollipop Lapin ou Mouton*</t>
  </si>
  <si>
    <t>QT</t>
  </si>
  <si>
    <t>TTC</t>
  </si>
  <si>
    <t>Prix public / pce</t>
  </si>
  <si>
    <t>Prix TTC Entreprises</t>
  </si>
  <si>
    <t>Le plaisir d'offrir des petits oeufs et des chocolats</t>
  </si>
  <si>
    <t>Cône Chocolats 300g</t>
  </si>
  <si>
    <t>Oeuf noir rayé garni d'un ass. de petits oeufs 330g</t>
  </si>
  <si>
    <t>Oeuf lait rayé garni d'un ass. de petits oeufs 330g</t>
  </si>
  <si>
    <t>Cylindre métal petits oeufs 300g</t>
  </si>
  <si>
    <t>Boîte à oeufs assortis 12pcs</t>
  </si>
  <si>
    <t>Gift Box 2D Animals 155g</t>
  </si>
  <si>
    <t>Sachet 120g - Figurine Poule Lait 50g + 7 petits œufs</t>
  </si>
  <si>
    <t xml:space="preserve">Ballotin caraques 240g </t>
  </si>
  <si>
    <r>
      <rPr>
        <b/>
        <sz val="20"/>
        <rFont val="Ubuntu"/>
        <family val="2"/>
      </rPr>
      <t>Les Œufs Garnis</t>
    </r>
    <r>
      <rPr>
        <b/>
        <sz val="16"/>
        <rFont val="Ubuntu"/>
        <family val="2"/>
      </rPr>
      <t xml:space="preserve">
Œufs de Pâques en chocolat noir, au lait ou blanc garnis  d’un assortiment de petits œufs. </t>
    </r>
  </si>
  <si>
    <t xml:space="preserve">TOTAL en € TTC : </t>
  </si>
  <si>
    <t>Date de livraison ou d'enlèvement souhaitée :</t>
  </si>
  <si>
    <r>
      <t xml:space="preserve">Bon de commande Leonidas : 
</t>
    </r>
    <r>
      <rPr>
        <i/>
        <sz val="28"/>
        <rFont val="Ubuntu"/>
        <family val="2"/>
      </rPr>
      <t>Entreprises, Associations et Collectivités
Pâques 2025</t>
    </r>
  </si>
  <si>
    <r>
      <rPr>
        <b/>
        <sz val="16"/>
        <rFont val="Ubuntu"/>
        <family val="2"/>
      </rPr>
      <t xml:space="preserve">Vos coordonnées :     </t>
    </r>
    <r>
      <rPr>
        <sz val="16"/>
        <rFont val="Ubuntu"/>
        <family val="2"/>
      </rPr>
      <t xml:space="preserve">                                  
Société: 
Adresse :  
Code postal : 
Nom du contact :                                                       
Mail :                                                 
Téléphone :</t>
    </r>
  </si>
  <si>
    <t>Sachet petits œufs 250g</t>
  </si>
  <si>
    <t>Sachet petits œufs 500g</t>
  </si>
  <si>
    <t>Poule bicolore noir  garnie d'un ass de petits oeufs 490 g</t>
  </si>
  <si>
    <t>Poule bicolore lait  garnie d'un ass de petits œufs  oeufs 490 g</t>
  </si>
  <si>
    <t>Sachet 100g - Lapin  Lait 50g + 5 petits oeufs</t>
  </si>
  <si>
    <t>*Lapin ou mouton en fonction des disponibilités du stock                          Les photos sont des suggestions de présentation et non contractuelles</t>
  </si>
  <si>
    <t>Boîte transpente garnie de petits œufs 480 g</t>
  </si>
  <si>
    <r>
      <t xml:space="preserve">Nos coordonnées :   LEONIDAS LIMOGES
13 Place Saint Michel 87000 limoges
05-55-34-41-05
Date limite réception de commande :        </t>
    </r>
    <r>
      <rPr>
        <b/>
        <sz val="20"/>
        <color rgb="FFFF0000"/>
        <rFont val="Ubuntu"/>
        <family val="2"/>
      </rPr>
      <t xml:space="preserve"> 5 AVRIL 2025</t>
    </r>
    <r>
      <rPr>
        <b/>
        <sz val="20"/>
        <rFont val="Ubuntu"/>
        <family val="2"/>
      </rPr>
      <t xml:space="preserve"> </t>
    </r>
    <r>
      <rPr>
        <b/>
        <sz val="16"/>
        <rFont val="Ubuntu"/>
        <family val="2"/>
      </rPr>
      <t xml:space="preserve">                                                                                                                 
Code Client :
Montant minimum de commande ……………………</t>
    </r>
    <r>
      <rPr>
        <b/>
        <u/>
        <sz val="22"/>
        <color rgb="FFFF0000"/>
        <rFont val="Ubuntu"/>
        <family val="2"/>
      </rPr>
      <t>200.€</t>
    </r>
    <r>
      <rPr>
        <b/>
        <sz val="16"/>
        <rFont val="Ubuntu"/>
        <family val="2"/>
      </rPr>
      <t>.                                                                                               
En dessous, nous consulter.</t>
    </r>
  </si>
  <si>
    <t>Mug garni assortiment petits œufs 200 g</t>
  </si>
  <si>
    <t>Sachet 100g - Oeuf lait Bicolore 50g + 5 petits oeufs</t>
  </si>
  <si>
    <t>Sachet 100g - Oeuf Blanc Bicolore 50g +  5 petits oeufs</t>
  </si>
  <si>
    <t xml:space="preserve">Sachet 50g - Figurine Poule Lait </t>
  </si>
  <si>
    <t>Sachet 190g - Lapin lait 50g + Oeuf Lait 50g + 9 petits œufs</t>
  </si>
  <si>
    <t>Sachet fruits de mer 250g (Noir, Lait ou mélange)</t>
  </si>
  <si>
    <t>Sachet fruits de mer 500g (Noir, Lait ou mélange)</t>
  </si>
  <si>
    <t>Sachet fritures 250g ( Noir, Lait ou mélange)</t>
  </si>
  <si>
    <t>Sachet fritures 500g (Noir, Lait ou mélange)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</si>
</sst>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</numFmts>
  <fonts count="48" x14ac:knownFonts="1"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</font>
    <font>
      <b/>
      <sz val="16"/>
      <name val="Ubuntu"/>
      <family val="2"/>
    </font>
    <font>
      <b/>
      <sz val="20"/>
      <name val="Ubuntu"/>
      <family val="2"/>
    </font>
    <font>
      <sz val="18"/>
      <name val="Ubuntu"/>
      <family val="2"/>
    </font>
    <font>
      <b/>
      <sz val="18"/>
      <name val="Ubuntu"/>
      <family val="2"/>
    </font>
    <font>
      <b/>
      <sz val="14"/>
      <name val="Ubuntu"/>
      <family val="2"/>
    </font>
    <font>
      <b/>
      <sz val="28"/>
      <name val="Ubuntu"/>
      <family val="2"/>
    </font>
    <font>
      <sz val="12"/>
      <name val="Ubuntu"/>
      <family val="2"/>
    </font>
    <font>
      <sz val="16"/>
      <name val="Ubuntu"/>
      <family val="2"/>
    </font>
    <font>
      <sz val="16"/>
      <color indexed="8"/>
      <name val="Ubuntu"/>
      <family val="2"/>
    </font>
    <font>
      <sz val="14"/>
      <name val="Ubuntu"/>
      <family val="2"/>
    </font>
    <font>
      <b/>
      <sz val="14"/>
      <color rgb="FF00B050"/>
      <name val="Ubuntu"/>
      <family val="2"/>
    </font>
    <font>
      <sz val="18"/>
      <color indexed="8"/>
      <name val="Ubuntu"/>
      <family val="2"/>
    </font>
    <font>
      <i/>
      <sz val="28"/>
      <name val="Ubuntu"/>
      <family val="2"/>
    </font>
    <font>
      <i/>
      <sz val="16"/>
      <name val="Ubuntu"/>
      <family val="2"/>
    </font>
    <font>
      <b/>
      <sz val="22"/>
      <name val="Ubuntu"/>
      <family val="2"/>
    </font>
    <font>
      <b/>
      <sz val="20"/>
      <color rgb="FFFF0000"/>
      <name val="Ubuntu"/>
      <family val="2"/>
    </font>
    <font>
      <b/>
      <u/>
      <sz val="22"/>
      <color rgb="FFFF0000"/>
      <name val="Ubuntu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D69C"/>
        <bgColor indexed="64"/>
      </patternFill>
    </fill>
    <fill>
      <patternFill patternType="lightUp"/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7" applyNumberFormat="0" applyAlignment="0" applyProtection="0"/>
    <xf numFmtId="0" fontId="16" fillId="6" borderId="8" applyNumberFormat="0" applyAlignment="0" applyProtection="0"/>
    <xf numFmtId="0" fontId="17" fillId="6" borderId="7" applyNumberFormat="0" applyAlignment="0" applyProtection="0"/>
    <xf numFmtId="0" fontId="18" fillId="0" borderId="9" applyNumberFormat="0" applyFill="0" applyAlignment="0" applyProtection="0"/>
    <xf numFmtId="0" fontId="19" fillId="7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4" fillId="8" borderId="11" applyNumberFormat="0" applyFont="0" applyAlignment="0" applyProtection="0"/>
    <xf numFmtId="0" fontId="3" fillId="0" borderId="0"/>
    <xf numFmtId="0" fontId="25" fillId="0" borderId="0"/>
    <xf numFmtId="0" fontId="2" fillId="0" borderId="0"/>
    <xf numFmtId="0" fontId="27" fillId="0" borderId="0"/>
    <xf numFmtId="0" fontId="28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4" fillId="4" borderId="0" applyNumberFormat="0" applyBorder="0" applyAlignment="0" applyProtection="0"/>
    <xf numFmtId="43" fontId="2" fillId="0" borderId="0" applyFont="0" applyFill="0" applyBorder="0" applyAlignment="0" applyProtection="0"/>
    <xf numFmtId="0" fontId="24" fillId="0" borderId="0"/>
    <xf numFmtId="0" fontId="1" fillId="0" borderId="0"/>
    <xf numFmtId="0" fontId="24" fillId="0" borderId="0"/>
  </cellStyleXfs>
  <cellXfs count="145">
    <xf numFmtId="0" fontId="0" fillId="0" borderId="0" xfId="0"/>
    <xf numFmtId="0" fontId="32" fillId="35" borderId="16" xfId="0" applyFont="1" applyFill="1" applyBorder="1" applyAlignment="1">
      <alignment horizontal="center" vertical="center"/>
    </xf>
    <xf numFmtId="0" fontId="32" fillId="35" borderId="17" xfId="0" applyFont="1" applyFill="1" applyBorder="1" applyAlignment="1">
      <alignment horizontal="center" vertical="center"/>
    </xf>
    <xf numFmtId="0" fontId="31" fillId="35" borderId="33" xfId="0" applyFont="1" applyFill="1" applyBorder="1" applyAlignment="1">
      <alignment horizontal="center" vertical="center" wrapText="1"/>
    </xf>
    <xf numFmtId="0" fontId="35" fillId="35" borderId="16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4" fillId="33" borderId="13" xfId="5" applyFont="1" applyFill="1" applyBorder="1" applyAlignment="1">
      <alignment vertical="center"/>
    </xf>
    <xf numFmtId="0" fontId="34" fillId="33" borderId="15" xfId="5" applyFont="1" applyFill="1" applyBorder="1" applyAlignment="1">
      <alignment vertical="center" wrapText="1"/>
    </xf>
    <xf numFmtId="0" fontId="34" fillId="33" borderId="15" xfId="5" applyFont="1" applyFill="1" applyBorder="1" applyAlignment="1">
      <alignment vertical="center"/>
    </xf>
    <xf numFmtId="0" fontId="32" fillId="33" borderId="13" xfId="5" applyFont="1" applyFill="1" applyBorder="1" applyAlignment="1">
      <alignment horizontal="right" vertical="center" wrapText="1"/>
    </xf>
    <xf numFmtId="164" fontId="40" fillId="0" borderId="1" xfId="0" applyNumberFormat="1" applyFont="1" applyBorder="1" applyAlignment="1" applyProtection="1">
      <alignment horizontal="center" vertical="center"/>
      <protection locked="0"/>
    </xf>
    <xf numFmtId="164" fontId="40" fillId="0" borderId="30" xfId="0" applyNumberFormat="1" applyFont="1" applyBorder="1" applyAlignment="1" applyProtection="1">
      <alignment horizontal="center" vertical="center"/>
      <protection locked="0"/>
    </xf>
    <xf numFmtId="165" fontId="40" fillId="0" borderId="30" xfId="0" applyNumberFormat="1" applyFont="1" applyBorder="1" applyAlignment="1" applyProtection="1">
      <alignment horizontal="center" vertical="center"/>
      <protection locked="0"/>
    </xf>
    <xf numFmtId="164" fontId="35" fillId="0" borderId="44" xfId="0" applyNumberFormat="1" applyFont="1" applyBorder="1" applyAlignment="1" applyProtection="1">
      <alignment horizontal="center" vertical="center"/>
      <protection locked="0"/>
    </xf>
    <xf numFmtId="165" fontId="40" fillId="0" borderId="1" xfId="0" applyNumberFormat="1" applyFont="1" applyBorder="1" applyAlignment="1" applyProtection="1">
      <alignment horizontal="center" vertical="center"/>
      <protection locked="0"/>
    </xf>
    <xf numFmtId="164" fontId="35" fillId="0" borderId="42" xfId="0" applyNumberFormat="1" applyFont="1" applyBorder="1" applyAlignment="1" applyProtection="1">
      <alignment horizontal="center" vertical="center"/>
      <protection locked="0"/>
    </xf>
    <xf numFmtId="164" fontId="35" fillId="0" borderId="26" xfId="0" applyNumberFormat="1" applyFont="1" applyBorder="1" applyAlignment="1" applyProtection="1">
      <alignment horizontal="center" vertical="center"/>
      <protection locked="0"/>
    </xf>
    <xf numFmtId="164" fontId="40" fillId="0" borderId="3" xfId="0" applyNumberFormat="1" applyFont="1" applyBorder="1" applyAlignment="1" applyProtection="1">
      <alignment horizontal="center" vertical="center"/>
      <protection locked="0"/>
    </xf>
    <xf numFmtId="164" fontId="41" fillId="0" borderId="3" xfId="0" applyNumberFormat="1" applyFont="1" applyBorder="1" applyAlignment="1" applyProtection="1">
      <alignment horizontal="center" vertical="center"/>
      <protection locked="0"/>
    </xf>
    <xf numFmtId="165" fontId="40" fillId="0" borderId="3" xfId="0" applyNumberFormat="1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8" fillId="0" borderId="46" xfId="0" applyFont="1" applyBorder="1" applyAlignment="1">
      <alignment horizontal="left" vertical="center"/>
    </xf>
    <xf numFmtId="0" fontId="38" fillId="0" borderId="55" xfId="0" applyFont="1" applyBorder="1" applyAlignment="1">
      <alignment horizontal="left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vertical="center"/>
    </xf>
    <xf numFmtId="0" fontId="38" fillId="0" borderId="47" xfId="0" applyFont="1" applyBorder="1" applyAlignment="1">
      <alignment vertical="center"/>
    </xf>
    <xf numFmtId="0" fontId="38" fillId="0" borderId="60" xfId="0" applyFont="1" applyBorder="1" applyAlignment="1">
      <alignment horizontal="left" vertical="center"/>
    </xf>
    <xf numFmtId="164" fontId="40" fillId="0" borderId="39" xfId="0" applyNumberFormat="1" applyFont="1" applyBorder="1" applyAlignment="1" applyProtection="1">
      <alignment horizontal="center" vertical="center"/>
      <protection locked="0"/>
    </xf>
    <xf numFmtId="164" fontId="41" fillId="0" borderId="39" xfId="0" applyNumberFormat="1" applyFont="1" applyBorder="1" applyAlignment="1" applyProtection="1">
      <alignment horizontal="center" vertical="center"/>
      <protection locked="0"/>
    </xf>
    <xf numFmtId="165" fontId="40" fillId="0" borderId="39" xfId="0" applyNumberFormat="1" applyFont="1" applyBorder="1" applyAlignment="1" applyProtection="1">
      <alignment horizontal="center" vertical="center"/>
      <protection locked="0"/>
    </xf>
    <xf numFmtId="164" fontId="41" fillId="0" borderId="22" xfId="0" applyNumberFormat="1" applyFont="1" applyBorder="1" applyAlignment="1" applyProtection="1">
      <alignment horizontal="center" vertical="center"/>
      <protection locked="0"/>
    </xf>
    <xf numFmtId="164" fontId="41" fillId="36" borderId="30" xfId="0" applyNumberFormat="1" applyFont="1" applyFill="1" applyBorder="1" applyAlignment="1" applyProtection="1">
      <alignment horizontal="center" vertical="center"/>
      <protection locked="0"/>
    </xf>
    <xf numFmtId="164" fontId="41" fillId="36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64" fontId="35" fillId="0" borderId="63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0" fontId="38" fillId="0" borderId="0" xfId="0" applyNumberFormat="1" applyFont="1" applyAlignment="1">
      <alignment horizontal="center" vertical="center"/>
    </xf>
    <xf numFmtId="164" fontId="38" fillId="0" borderId="0" xfId="0" applyNumberFormat="1" applyFont="1" applyAlignment="1">
      <alignment vertical="center"/>
    </xf>
    <xf numFmtId="44" fontId="31" fillId="0" borderId="0" xfId="0" applyNumberFormat="1" applyFont="1" applyAlignment="1">
      <alignment vertical="center"/>
    </xf>
    <xf numFmtId="10" fontId="38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10" fontId="44" fillId="0" borderId="0" xfId="0" applyNumberFormat="1" applyFont="1" applyAlignment="1">
      <alignment horizontal="center" vertical="center"/>
    </xf>
    <xf numFmtId="10" fontId="31" fillId="0" borderId="0" xfId="0" applyNumberFormat="1" applyFont="1" applyAlignment="1">
      <alignment vertical="center"/>
    </xf>
    <xf numFmtId="164" fontId="34" fillId="33" borderId="15" xfId="5" applyNumberFormat="1" applyFont="1" applyFill="1" applyBorder="1" applyAlignment="1">
      <alignment vertical="center"/>
    </xf>
    <xf numFmtId="0" fontId="38" fillId="0" borderId="46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2" fillId="35" borderId="13" xfId="0" applyFont="1" applyFill="1" applyBorder="1" applyAlignment="1">
      <alignment horizontal="center" vertical="center" wrapText="1"/>
    </xf>
    <xf numFmtId="0" fontId="32" fillId="35" borderId="15" xfId="0" applyFont="1" applyFill="1" applyBorder="1" applyAlignment="1">
      <alignment horizontal="center" vertical="center" wrapText="1"/>
    </xf>
    <xf numFmtId="0" fontId="32" fillId="35" borderId="15" xfId="0" applyFont="1" applyFill="1" applyBorder="1" applyAlignment="1">
      <alignment horizontal="center" vertical="center"/>
    </xf>
    <xf numFmtId="0" fontId="32" fillId="35" borderId="18" xfId="0" applyFont="1" applyFill="1" applyBorder="1" applyAlignment="1">
      <alignment horizontal="center" vertical="center"/>
    </xf>
    <xf numFmtId="0" fontId="33" fillId="0" borderId="54" xfId="0" applyFont="1" applyBorder="1" applyAlignment="1">
      <alignment horizontal="left" vertical="center" wrapText="1"/>
    </xf>
    <xf numFmtId="0" fontId="33" fillId="0" borderId="37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9" fillId="0" borderId="36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3" fillId="0" borderId="53" xfId="0" applyFont="1" applyBorder="1" applyAlignment="1">
      <alignment horizontal="left" vertical="center" wrapText="1"/>
    </xf>
    <xf numFmtId="0" fontId="39" fillId="0" borderId="32" xfId="0" applyFont="1" applyBorder="1" applyAlignment="1">
      <alignment horizontal="left" vertical="center"/>
    </xf>
    <xf numFmtId="0" fontId="38" fillId="0" borderId="57" xfId="0" applyFont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 wrapText="1"/>
    </xf>
    <xf numFmtId="0" fontId="31" fillId="35" borderId="28" xfId="0" applyFont="1" applyFill="1" applyBorder="1" applyAlignment="1">
      <alignment horizontal="center" vertical="center" wrapText="1"/>
    </xf>
    <xf numFmtId="0" fontId="33" fillId="0" borderId="52" xfId="0" applyFont="1" applyBorder="1" applyAlignment="1">
      <alignment horizontal="left" vertical="center" wrapText="1"/>
    </xf>
    <xf numFmtId="0" fontId="33" fillId="0" borderId="50" xfId="0" applyFont="1" applyBorder="1" applyAlignment="1">
      <alignment horizontal="left" vertical="center" wrapText="1"/>
    </xf>
    <xf numFmtId="0" fontId="33" fillId="0" borderId="45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center" vertical="center"/>
    </xf>
    <xf numFmtId="0" fontId="33" fillId="0" borderId="41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/>
    </xf>
    <xf numFmtId="0" fontId="34" fillId="0" borderId="20" xfId="0" applyFont="1" applyBorder="1" applyAlignment="1">
      <alignment horizontal="left" vertical="center"/>
    </xf>
    <xf numFmtId="0" fontId="34" fillId="0" borderId="43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top"/>
    </xf>
    <xf numFmtId="0" fontId="34" fillId="0" borderId="51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31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3" fillId="0" borderId="40" xfId="0" applyFont="1" applyBorder="1" applyAlignment="1">
      <alignment horizontal="left" vertical="center" wrapText="1"/>
    </xf>
    <xf numFmtId="0" fontId="33" fillId="0" borderId="35" xfId="0" applyFont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164" fontId="45" fillId="33" borderId="13" xfId="5" applyNumberFormat="1" applyFont="1" applyFill="1" applyBorder="1" applyAlignment="1">
      <alignment horizontal="right" vertical="center"/>
    </xf>
    <xf numFmtId="0" fontId="45" fillId="33" borderId="15" xfId="5" applyFont="1" applyFill="1" applyBorder="1" applyAlignment="1">
      <alignment horizontal="right" vertical="center"/>
    </xf>
    <xf numFmtId="0" fontId="45" fillId="33" borderId="18" xfId="5" applyFont="1" applyFill="1" applyBorder="1" applyAlignment="1">
      <alignment horizontal="right" vertical="center"/>
    </xf>
    <xf numFmtId="0" fontId="31" fillId="0" borderId="24" xfId="0" applyFont="1" applyBorder="1" applyAlignment="1">
      <alignment horizontal="center" vertical="center"/>
    </xf>
    <xf numFmtId="0" fontId="31" fillId="35" borderId="13" xfId="0" applyFont="1" applyFill="1" applyBorder="1" applyAlignment="1">
      <alignment horizontal="center" vertical="center" wrapText="1"/>
    </xf>
    <xf numFmtId="0" fontId="31" fillId="35" borderId="15" xfId="0" applyFont="1" applyFill="1" applyBorder="1" applyAlignment="1">
      <alignment horizontal="center" vertical="center"/>
    </xf>
    <xf numFmtId="0" fontId="31" fillId="35" borderId="18" xfId="0" applyFont="1" applyFill="1" applyBorder="1" applyAlignment="1">
      <alignment horizontal="center" vertical="center"/>
    </xf>
    <xf numFmtId="0" fontId="32" fillId="35" borderId="13" xfId="0" applyFont="1" applyFill="1" applyBorder="1" applyAlignment="1">
      <alignment horizontal="center" vertical="center"/>
    </xf>
    <xf numFmtId="0" fontId="36" fillId="35" borderId="13" xfId="0" applyFont="1" applyFill="1" applyBorder="1" applyAlignment="1">
      <alignment horizontal="left" vertical="center" wrapText="1"/>
    </xf>
    <xf numFmtId="0" fontId="36" fillId="35" borderId="15" xfId="0" applyFont="1" applyFill="1" applyBorder="1" applyAlignment="1">
      <alignment horizontal="left" vertical="center" wrapText="1"/>
    </xf>
    <xf numFmtId="0" fontId="36" fillId="35" borderId="18" xfId="0" applyFont="1" applyFill="1" applyBorder="1" applyAlignment="1">
      <alignment horizontal="left" vertical="center" wrapText="1"/>
    </xf>
    <xf numFmtId="0" fontId="42" fillId="0" borderId="38" xfId="0" applyFont="1" applyBorder="1" applyAlignment="1">
      <alignment horizontal="left" vertical="center" wrapText="1"/>
    </xf>
    <xf numFmtId="0" fontId="42" fillId="0" borderId="35" xfId="0" applyFont="1" applyBorder="1" applyAlignment="1">
      <alignment horizontal="left" vertical="center" wrapText="1"/>
    </xf>
    <xf numFmtId="0" fontId="33" fillId="0" borderId="38" xfId="0" applyFont="1" applyBorder="1" applyAlignment="1">
      <alignment horizontal="left" vertical="center" wrapText="1"/>
    </xf>
    <xf numFmtId="0" fontId="38" fillId="0" borderId="2" xfId="0" applyFont="1" applyBorder="1" applyAlignment="1">
      <alignment vertical="center" wrapText="1"/>
    </xf>
    <xf numFmtId="0" fontId="38" fillId="0" borderId="0" xfId="0" applyFont="1" applyAlignment="1">
      <alignment vertical="center" wrapText="1"/>
    </xf>
    <xf numFmtId="0" fontId="31" fillId="0" borderId="62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3" fillId="0" borderId="49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  <xf numFmtId="0" fontId="38" fillId="36" borderId="34" xfId="0" applyFont="1" applyFill="1" applyBorder="1" applyAlignment="1">
      <alignment horizontal="center" vertical="center"/>
    </xf>
    <xf numFmtId="0" fontId="38" fillId="36" borderId="0" xfId="0" applyFont="1" applyFill="1" applyAlignment="1">
      <alignment horizontal="center" vertical="center"/>
    </xf>
    <xf numFmtId="0" fontId="38" fillId="36" borderId="29" xfId="0" applyFont="1" applyFill="1" applyBorder="1" applyAlignment="1">
      <alignment horizontal="center" vertical="center"/>
    </xf>
    <xf numFmtId="0" fontId="35" fillId="34" borderId="13" xfId="0" applyFont="1" applyFill="1" applyBorder="1" applyAlignment="1">
      <alignment horizontal="left" vertical="center" wrapText="1"/>
    </xf>
    <xf numFmtId="0" fontId="35" fillId="34" borderId="15" xfId="0" applyFont="1" applyFill="1" applyBorder="1" applyAlignment="1">
      <alignment horizontal="left" vertical="center" wrapText="1"/>
    </xf>
    <xf numFmtId="0" fontId="35" fillId="34" borderId="18" xfId="0" applyFont="1" applyFill="1" applyBorder="1" applyAlignment="1">
      <alignment horizontal="left" vertical="center" wrapText="1"/>
    </xf>
    <xf numFmtId="0" fontId="33" fillId="0" borderId="59" xfId="0" applyFont="1" applyBorder="1" applyAlignment="1">
      <alignment horizontal="left" vertical="center" wrapText="1"/>
    </xf>
    <xf numFmtId="0" fontId="33" fillId="0" borderId="61" xfId="0" applyFont="1" applyBorder="1" applyAlignment="1">
      <alignment horizontal="left" vertical="center" wrapText="1"/>
    </xf>
    <xf numFmtId="164" fontId="40" fillId="0" borderId="1" xfId="0" applyNumberFormat="1" applyFont="1" applyBorder="1" applyAlignment="1" applyProtection="1">
      <alignment horizontal="center" vertical="center"/>
      <protection locked="0"/>
    </xf>
    <xf numFmtId="164" fontId="40" fillId="0" borderId="66" xfId="0" applyNumberFormat="1" applyFont="1" applyBorder="1" applyAlignment="1" applyProtection="1">
      <alignment horizontal="center" vertical="center"/>
      <protection locked="0"/>
    </xf>
    <xf numFmtId="164" fontId="41" fillId="0" borderId="1" xfId="0" applyNumberFormat="1" applyFont="1" applyBorder="1" applyAlignment="1" applyProtection="1">
      <alignment horizontal="center" vertical="center"/>
      <protection locked="0"/>
    </xf>
    <xf numFmtId="164" fontId="41" fillId="0" borderId="66" xfId="0" applyNumberFormat="1" applyFont="1" applyBorder="1" applyAlignment="1" applyProtection="1">
      <alignment horizontal="center" vertical="center"/>
      <protection locked="0"/>
    </xf>
    <xf numFmtId="165" fontId="40" fillId="0" borderId="1" xfId="0" applyNumberFormat="1" applyFont="1" applyBorder="1" applyAlignment="1" applyProtection="1">
      <alignment horizontal="center" vertical="center"/>
      <protection locked="0"/>
    </xf>
    <xf numFmtId="165" fontId="40" fillId="0" borderId="66" xfId="0" applyNumberFormat="1" applyFont="1" applyBorder="1" applyAlignment="1" applyProtection="1">
      <alignment horizontal="center" vertical="center"/>
      <protection locked="0"/>
    </xf>
    <xf numFmtId="164" fontId="35" fillId="0" borderId="26" xfId="0" applyNumberFormat="1" applyFont="1" applyBorder="1" applyAlignment="1" applyProtection="1">
      <alignment horizontal="center" vertical="center"/>
      <protection locked="0"/>
    </xf>
    <xf numFmtId="164" fontId="35" fillId="0" borderId="67" xfId="0" applyNumberFormat="1" applyFont="1" applyBorder="1" applyAlignment="1" applyProtection="1">
      <alignment horizontal="center" vertical="center"/>
      <protection locked="0"/>
    </xf>
    <xf numFmtId="0" fontId="39" fillId="0" borderId="6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65" xfId="0" applyFont="1" applyBorder="1" applyAlignment="1">
      <alignment horizontal="left" vertical="center"/>
    </xf>
    <xf numFmtId="0" fontId="33" fillId="0" borderId="64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65" xfId="0" applyFont="1" applyBorder="1" applyAlignment="1">
      <alignment horizontal="left" vertical="center" wrapText="1"/>
    </xf>
    <xf numFmtId="0" fontId="38" fillId="0" borderId="13" xfId="0" applyFont="1" applyFill="1" applyBorder="1" applyAlignment="1">
      <alignment vertical="center"/>
    </xf>
  </cellXfs>
  <cellStyles count="140">
    <cellStyle name="20 % - Accent1" xfId="96" builtinId="30" customBuiltin="1"/>
    <cellStyle name="20 % - Accent2" xfId="100" builtinId="34" customBuiltin="1"/>
    <cellStyle name="20 % - Accent3" xfId="104" builtinId="38" customBuiltin="1"/>
    <cellStyle name="20 % - Accent4" xfId="108" builtinId="42" customBuiltin="1"/>
    <cellStyle name="20 % - Accent5" xfId="112" builtinId="46" customBuiltin="1"/>
    <cellStyle name="20 % - Accent6" xfId="116" builtinId="50" customBuiltin="1"/>
    <cellStyle name="40 % - Accent1" xfId="97" builtinId="31" customBuiltin="1"/>
    <cellStyle name="40 % - Accent2" xfId="101" builtinId="35" customBuiltin="1"/>
    <cellStyle name="40 % - Accent3" xfId="105" builtinId="39" customBuiltin="1"/>
    <cellStyle name="40 % - Accent4" xfId="109" builtinId="43" customBuiltin="1"/>
    <cellStyle name="40 % - Accent5" xfId="113" builtinId="47" customBuiltin="1"/>
    <cellStyle name="40 % - Accent6" xfId="117" builtinId="51" customBuiltin="1"/>
    <cellStyle name="60 % - Accent1" xfId="98" builtinId="32" customBuiltin="1"/>
    <cellStyle name="60 % - Accent2" xfId="102" builtinId="36" customBuiltin="1"/>
    <cellStyle name="60 % - Accent3" xfId="106" builtinId="40" customBuiltin="1"/>
    <cellStyle name="60 % - Accent4" xfId="110" builtinId="44" customBuiltin="1"/>
    <cellStyle name="60 % - Accent5" xfId="114" builtinId="48" customBuiltin="1"/>
    <cellStyle name="60 % - Accent6" xfId="118" builtinId="52" customBuiltin="1"/>
    <cellStyle name="Accent1" xfId="95" builtinId="29" customBuiltin="1"/>
    <cellStyle name="Accent2" xfId="99" builtinId="33" customBuiltin="1"/>
    <cellStyle name="Accent3" xfId="103" builtinId="37" customBuiltin="1"/>
    <cellStyle name="Accent4" xfId="107" builtinId="41" customBuiltin="1"/>
    <cellStyle name="Accent5" xfId="111" builtinId="45" customBuiltin="1"/>
    <cellStyle name="Accent6" xfId="115" builtinId="49" customBuiltin="1"/>
    <cellStyle name="Avertissement" xfId="92" builtinId="11" customBuiltin="1"/>
    <cellStyle name="Calcul" xfId="89" builtinId="22" customBuiltin="1"/>
    <cellStyle name="Cellule liée" xfId="90" builtinId="24" customBuiltin="1"/>
    <cellStyle name="Comma 5" xfId="129" xr:uid="{A0DBEFE6-5C65-4C48-A062-C7A40DC7BCDE}"/>
    <cellStyle name="Comma 5 2" xfId="136" xr:uid="{780D2717-743F-4619-8E85-F6731E52FEC9}"/>
    <cellStyle name="Entrée" xfId="87" builtinId="20" customBuiltin="1"/>
    <cellStyle name="Insatisfaisant" xfId="85" builtinId="27" customBuilti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Neutral 2" xfId="135" xr:uid="{A6CA86AD-F150-4239-8EED-B0E995D4CFEC}"/>
    <cellStyle name="Neutre" xfId="86" builtinId="28" customBuiltin="1"/>
    <cellStyle name="Normal" xfId="0" builtinId="0"/>
    <cellStyle name="Normal 10" xfId="122" xr:uid="{6D3822E1-13EC-41B3-865B-723BC514B902}"/>
    <cellStyle name="Normal 10 2" xfId="139" xr:uid="{D8B7AD7C-30E3-4AF1-9C1B-C8779DCCADE3}"/>
    <cellStyle name="Normal 11" xfId="123" xr:uid="{C3CFFD90-84DA-40F8-9051-82E375C99049}"/>
    <cellStyle name="Normal 12" xfId="127" xr:uid="{65B6C355-172E-42D7-856A-0A048E329563}"/>
    <cellStyle name="Normal 2" xfId="1" xr:uid="{00000000-0005-0000-0000-00006D000000}"/>
    <cellStyle name="Normal 2 2" xfId="126" xr:uid="{D349B8E4-8113-4371-9F14-99F13A951024}"/>
    <cellStyle name="Normal 2 2 2" xfId="130" xr:uid="{7D103DFE-DA9A-4D75-81E4-58832C758CD3}"/>
    <cellStyle name="Normal 2 2 3" xfId="138" xr:uid="{DFFFB121-1A9A-4CE4-AD6D-886B2DF05DCA}"/>
    <cellStyle name="Normal 2 3" xfId="124" xr:uid="{2E392873-74C2-4E12-BE02-C32A8637AD8D}"/>
    <cellStyle name="Normal 3" xfId="2" xr:uid="{00000000-0005-0000-0000-00006E000000}"/>
    <cellStyle name="Normal 3 2" xfId="137" xr:uid="{E3427F2E-4D4A-42D7-98AD-2F35CD874F64}"/>
    <cellStyle name="Normal 4" xfId="3" xr:uid="{00000000-0005-0000-0000-00006F000000}"/>
    <cellStyle name="Normal 4 2" xfId="131" xr:uid="{A2E99F83-2751-4E10-A4A7-861D6D4048B4}"/>
    <cellStyle name="Normal 4 5" xfId="128" xr:uid="{6039CEF9-CCC7-4A97-9409-4CE06E5C036A}"/>
    <cellStyle name="Normal 5" xfId="4" xr:uid="{00000000-0005-0000-0000-000070000000}"/>
    <cellStyle name="Normal 6" xfId="5" xr:uid="{00000000-0005-0000-0000-000071000000}"/>
    <cellStyle name="Normal 6 2" xfId="132" xr:uid="{689684B6-85A8-44F8-901B-D104ACBAB04A}"/>
    <cellStyle name="Normal 6 6" xfId="133" xr:uid="{A886A58E-B1AB-49EF-827F-D200DA7A3E5E}"/>
    <cellStyle name="Normal 7" xfId="6" xr:uid="{00000000-0005-0000-0000-000072000000}"/>
    <cellStyle name="Normal 8" xfId="119" xr:uid="{00000000-0005-0000-0000-000073000000}"/>
    <cellStyle name="Normal 8 2" xfId="125" xr:uid="{5BE65E9E-3E6D-4E6A-A8DA-B917993DE08B}"/>
    <cellStyle name="Normal 9" xfId="121" xr:uid="{8CF0743D-A9B3-434D-AA87-B54872628168}"/>
    <cellStyle name="Normal 9 2" xfId="134" xr:uid="{3F07C6B2-100C-4A43-9D5B-8335EEE31D2B}"/>
    <cellStyle name="Note 2" xfId="120" xr:uid="{00000000-0005-0000-0000-000074000000}"/>
    <cellStyle name="Satisfaisant" xfId="84" builtinId="26" customBuiltin="1"/>
    <cellStyle name="Sortie" xfId="88" builtinId="21" customBuiltin="1"/>
    <cellStyle name="Texte explicatif" xfId="93" builtinId="53" customBuiltin="1"/>
    <cellStyle name="Titre" xfId="79" builtinId="15" customBuiltin="1"/>
    <cellStyle name="Titre 1" xfId="80" builtinId="16" customBuiltin="1"/>
    <cellStyle name="Titre 2" xfId="81" builtinId="17" customBuiltin="1"/>
    <cellStyle name="Titre 3" xfId="82" builtinId="18" customBuiltin="1"/>
    <cellStyle name="Titre 4" xfId="83" builtinId="19" customBuiltin="1"/>
    <cellStyle name="Total" xfId="94" builtinId="25" customBuiltin="1"/>
    <cellStyle name="Vérification" xfId="91" builtinId="23" customBuiltin="1"/>
  </cellStyles>
  <dxfs count="0"/>
  <tableStyles count="0" defaultTableStyle="TableStyleMedium9" defaultPivotStyle="PivotStyleMedium4"/>
  <colors>
    <mruColors>
      <color rgb="FFA7D69C"/>
      <color rgb="FF98E092"/>
      <color rgb="FF99FF99"/>
      <color rgb="FF504664"/>
      <color rgb="FF1F497D"/>
      <color rgb="FF00FFFF"/>
      <color rgb="FFFF00FF"/>
      <color rgb="FFCCECFF"/>
      <color rgb="FF132B49"/>
      <color rgb="FF1735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microsoft.com/office/2007/relationships/hdphoto" Target="../media/hdphoto5.wdp"/><Relationship Id="rId18" Type="http://schemas.microsoft.com/office/2007/relationships/hdphoto" Target="../media/hdphoto7.wdp"/><Relationship Id="rId26" Type="http://schemas.openxmlformats.org/officeDocument/2006/relationships/image" Target="../media/image17.jpeg"/><Relationship Id="rId39" Type="http://schemas.openxmlformats.org/officeDocument/2006/relationships/image" Target="../media/image28.png"/><Relationship Id="rId21" Type="http://schemas.microsoft.com/office/2007/relationships/hdphoto" Target="../media/hdphoto8.wdp"/><Relationship Id="rId34" Type="http://schemas.openxmlformats.org/officeDocument/2006/relationships/image" Target="../media/image24.png"/><Relationship Id="rId42" Type="http://schemas.openxmlformats.org/officeDocument/2006/relationships/image" Target="../media/image30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6" Type="http://schemas.microsoft.com/office/2007/relationships/hdphoto" Target="../media/hdphoto6.wdp"/><Relationship Id="rId29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11" Type="http://schemas.openxmlformats.org/officeDocument/2006/relationships/image" Target="../media/image7.png"/><Relationship Id="rId24" Type="http://schemas.openxmlformats.org/officeDocument/2006/relationships/image" Target="../media/image15.jpeg"/><Relationship Id="rId32" Type="http://schemas.openxmlformats.org/officeDocument/2006/relationships/image" Target="../media/image22.png"/><Relationship Id="rId37" Type="http://schemas.openxmlformats.org/officeDocument/2006/relationships/image" Target="../media/image27.png"/><Relationship Id="rId40" Type="http://schemas.microsoft.com/office/2007/relationships/hdphoto" Target="../media/hdphoto12.wdp"/><Relationship Id="rId45" Type="http://schemas.openxmlformats.org/officeDocument/2006/relationships/image" Target="../media/image33.png"/><Relationship Id="rId5" Type="http://schemas.openxmlformats.org/officeDocument/2006/relationships/image" Target="../media/image4.png"/><Relationship Id="rId15" Type="http://schemas.openxmlformats.org/officeDocument/2006/relationships/image" Target="../media/image10.png"/><Relationship Id="rId23" Type="http://schemas.microsoft.com/office/2007/relationships/hdphoto" Target="../media/hdphoto9.wdp"/><Relationship Id="rId28" Type="http://schemas.openxmlformats.org/officeDocument/2006/relationships/image" Target="../media/image19.png"/><Relationship Id="rId36" Type="http://schemas.openxmlformats.org/officeDocument/2006/relationships/image" Target="../media/image26.png"/><Relationship Id="rId10" Type="http://schemas.microsoft.com/office/2007/relationships/hdphoto" Target="../media/hdphoto4.wdp"/><Relationship Id="rId19" Type="http://schemas.openxmlformats.org/officeDocument/2006/relationships/image" Target="../media/image12.jpeg"/><Relationship Id="rId31" Type="http://schemas.microsoft.com/office/2007/relationships/hdphoto" Target="../media/hdphoto10.wdp"/><Relationship Id="rId44" Type="http://schemas.openxmlformats.org/officeDocument/2006/relationships/image" Target="../media/image32.png"/><Relationship Id="rId4" Type="http://schemas.microsoft.com/office/2007/relationships/hdphoto" Target="../media/hdphoto1.wdp"/><Relationship Id="rId9" Type="http://schemas.openxmlformats.org/officeDocument/2006/relationships/image" Target="../media/image6.png"/><Relationship Id="rId14" Type="http://schemas.openxmlformats.org/officeDocument/2006/relationships/image" Target="../media/image9.png"/><Relationship Id="rId22" Type="http://schemas.openxmlformats.org/officeDocument/2006/relationships/image" Target="../media/image14.png"/><Relationship Id="rId27" Type="http://schemas.openxmlformats.org/officeDocument/2006/relationships/image" Target="../media/image18.jpeg"/><Relationship Id="rId30" Type="http://schemas.openxmlformats.org/officeDocument/2006/relationships/image" Target="../media/image21.png"/><Relationship Id="rId35" Type="http://schemas.openxmlformats.org/officeDocument/2006/relationships/image" Target="../media/image25.png"/><Relationship Id="rId43" Type="http://schemas.openxmlformats.org/officeDocument/2006/relationships/image" Target="../media/image31.png"/><Relationship Id="rId8" Type="http://schemas.microsoft.com/office/2007/relationships/hdphoto" Target="../media/hdphoto3.wdp"/><Relationship Id="rId3" Type="http://schemas.openxmlformats.org/officeDocument/2006/relationships/image" Target="../media/image3.png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5" Type="http://schemas.openxmlformats.org/officeDocument/2006/relationships/image" Target="../media/image16.jpeg"/><Relationship Id="rId33" Type="http://schemas.openxmlformats.org/officeDocument/2006/relationships/image" Target="../media/image23.png"/><Relationship Id="rId38" Type="http://schemas.microsoft.com/office/2007/relationships/hdphoto" Target="../media/hdphoto11.wdp"/><Relationship Id="rId46" Type="http://schemas.openxmlformats.org/officeDocument/2006/relationships/image" Target="../media/image34.png"/><Relationship Id="rId20" Type="http://schemas.openxmlformats.org/officeDocument/2006/relationships/image" Target="../media/image13.png"/><Relationship Id="rId41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475494</xdr:colOff>
      <xdr:row>31</xdr:row>
      <xdr:rowOff>20410</xdr:rowOff>
    </xdr:from>
    <xdr:to>
      <xdr:col>0</xdr:col>
      <xdr:colOff>1079499</xdr:colOff>
      <xdr:row>32</xdr:row>
      <xdr:rowOff>378728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76965E98-5C0F-0242-5F17-530718E51C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5494" y="25661710"/>
          <a:ext cx="604005" cy="739318"/>
        </a:xfrm>
        <a:prstGeom prst="rect">
          <a:avLst/>
        </a:prstGeom>
      </xdr:spPr>
    </xdr:pic>
    <xdr:clientData/>
  </xdr:twoCellAnchor>
  <xdr:twoCellAnchor>
    <xdr:from>
      <xdr:col>0</xdr:col>
      <xdr:colOff>282755</xdr:colOff>
      <xdr:row>4</xdr:row>
      <xdr:rowOff>269875</xdr:rowOff>
    </xdr:from>
    <xdr:to>
      <xdr:col>0</xdr:col>
      <xdr:colOff>1333500</xdr:colOff>
      <xdr:row>8</xdr:row>
      <xdr:rowOff>142875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6D462C0-CD93-3680-A0E7-578CAF2769BB}"/>
            </a:ext>
          </a:extLst>
        </xdr:cNvPr>
        <xdr:cNvGrpSpPr/>
      </xdr:nvGrpSpPr>
      <xdr:grpSpPr>
        <a:xfrm>
          <a:off x="282755" y="5692775"/>
          <a:ext cx="1050745" cy="1905000"/>
          <a:chOff x="60476" y="2286476"/>
          <a:chExt cx="2087223" cy="4109668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25E9B989-5169-4508-B4D0-946356E15B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0476" y="4339168"/>
            <a:ext cx="2087223" cy="2056976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EDF0190-FF44-4BDE-869A-DE12EA4F5A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82223" y="3839823"/>
            <a:ext cx="1753016" cy="1727612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83A79E0B-20BD-4132-87C0-45ADB9726E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email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29999" y="3251704"/>
            <a:ext cx="1629645" cy="160602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EA645A9-C0B6-4CFA-8CFA-FE822D03B5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BEBA8EAE-BF5A-486C-A8C5-ECC9F3942E4B}">
                <a14:imgProps xmlns:a14="http://schemas.microsoft.com/office/drawing/2010/main">
                  <a14:imgLayer r:embed="rId8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8590" y="2744591"/>
            <a:ext cx="1433928" cy="1413149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7677F629-FC07-4C69-9631-1F39FBF68E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email">
            <a:extLst>
              <a:ext uri="{BEBA8EAE-BF5A-486C-A8C5-ECC9F3942E4B}">
                <a14:imgProps xmlns:a14="http://schemas.microsoft.com/office/drawing/2010/main">
                  <a14:imgLayer r:embed="rId10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5073" y="2286476"/>
            <a:ext cx="1292188" cy="1273463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251732</xdr:colOff>
      <xdr:row>10</xdr:row>
      <xdr:rowOff>44601</xdr:rowOff>
    </xdr:from>
    <xdr:to>
      <xdr:col>0</xdr:col>
      <xdr:colOff>1230851</xdr:colOff>
      <xdr:row>12</xdr:row>
      <xdr:rowOff>438450</xdr:rowOff>
    </xdr:to>
    <xdr:grpSp>
      <xdr:nvGrpSpPr>
        <xdr:cNvPr id="19" name="Groupe 18">
          <a:extLst>
            <a:ext uri="{FF2B5EF4-FFF2-40B4-BE49-F238E27FC236}">
              <a16:creationId xmlns:a16="http://schemas.microsoft.com/office/drawing/2014/main" id="{2BEAA924-089C-A3AF-1A41-EC082218BB8D}"/>
            </a:ext>
          </a:extLst>
        </xdr:cNvPr>
        <xdr:cNvGrpSpPr/>
      </xdr:nvGrpSpPr>
      <xdr:grpSpPr>
        <a:xfrm>
          <a:off x="251732" y="8642501"/>
          <a:ext cx="979119" cy="1714649"/>
          <a:chOff x="251732" y="7759851"/>
          <a:chExt cx="979119" cy="1536849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2D7FB3CB-35FA-474E-BA42-9145AB4987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51732" y="7759851"/>
            <a:ext cx="979119" cy="1536849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3A688720-9EEC-7E0C-F194-DE11322B6F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email"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backgroundRemoval t="6269" b="89917" l="6683" r="89991">
                        <a14:foregroundMark x1="35017" y1="6269" x2="41484" y2="10249"/>
                        <a14:foregroundMark x1="41484" y1="10249" x2="41053" y2="10680"/>
                        <a14:foregroundMark x1="10102" y1="42952" x2="8131" y2="60995"/>
                        <a14:foregroundMark x1="8131" y1="60995" x2="9832" y2="70250"/>
                        <a14:foregroundMark x1="9585" y1="70181" x2="13767" y2="76882"/>
                        <a14:foregroundMark x1="13767" y1="76882" x2="20665" y2="82786"/>
                        <a14:foregroundMark x1="20665" y1="82786" x2="50385" y2="87164"/>
                        <a14:foregroundMark x1="27810" y1="21990" x2="16970" y2="27396"/>
                        <a14:foregroundMark x1="16970" y1="27396" x2="12257" y2="35091"/>
                        <a14:foregroundMark x1="12257" y1="35091" x2="12073" y2="36252"/>
                        <a14:foregroundMark x1="5259" y1="50760" x2="3234" y2="56517"/>
                        <a14:foregroundMark x1="8962" y1="40232" x2="5988" y2="48686"/>
                        <a14:foregroundMark x1="3234" y1="56517" x2="3603" y2="64643"/>
                        <a14:foregroundMark x1="3603" y1="64643" x2="4186" y2="65906"/>
                        <a14:foregroundMark x1="7781" y1="72036" x2="27903" y2="85340"/>
                        <a14:foregroundMark x1="27903" y1="85340" x2="48783" y2="88325"/>
                        <a14:foregroundMark x1="48783" y1="88325" x2="50570" y2="87363"/>
                        <a14:backgroundMark x1="8747" y1="68723" x2="8562" y2="71012"/>
                        <a14:backgroundMark x1="4466" y1="65771" x2="7361" y2="72239"/>
                        <a14:backgroundMark x1="7361" y1="72239" x2="8377" y2="69121"/>
                        <a14:backgroundMark x1="5636" y1="47761" x2="5051" y2="50713"/>
                        <a14:backgroundMark x1="8377" y1="70381" x2="9917" y2="70813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488315" y="8620125"/>
            <a:ext cx="727132" cy="637713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97839</xdr:colOff>
      <xdr:row>14</xdr:row>
      <xdr:rowOff>72227</xdr:rowOff>
    </xdr:from>
    <xdr:to>
      <xdr:col>0</xdr:col>
      <xdr:colOff>1348740</xdr:colOff>
      <xdr:row>14</xdr:row>
      <xdr:rowOff>568687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01F0FD4-481E-43BE-9E7E-0FACEFC30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839" y="9882977"/>
          <a:ext cx="1250901" cy="496460"/>
        </a:xfrm>
        <a:prstGeom prst="rect">
          <a:avLst/>
        </a:prstGeom>
      </xdr:spPr>
    </xdr:pic>
    <xdr:clientData/>
  </xdr:twoCellAnchor>
  <xdr:twoCellAnchor editAs="oneCell">
    <xdr:from>
      <xdr:col>0</xdr:col>
      <xdr:colOff>467995</xdr:colOff>
      <xdr:row>14</xdr:row>
      <xdr:rowOff>678006</xdr:rowOff>
    </xdr:from>
    <xdr:to>
      <xdr:col>0</xdr:col>
      <xdr:colOff>1031875</xdr:colOff>
      <xdr:row>16</xdr:row>
      <xdr:rowOff>92620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45EAADC-737E-CA79-8FA5-CD7C591093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7995" y="10488756"/>
          <a:ext cx="563880" cy="763989"/>
        </a:xfrm>
        <a:prstGeom prst="rect">
          <a:avLst/>
        </a:prstGeom>
      </xdr:spPr>
    </xdr:pic>
    <xdr:clientData/>
  </xdr:twoCellAnchor>
  <xdr:twoCellAnchor editAs="oneCell">
    <xdr:from>
      <xdr:col>0</xdr:col>
      <xdr:colOff>267692</xdr:colOff>
      <xdr:row>18</xdr:row>
      <xdr:rowOff>628015</xdr:rowOff>
    </xdr:from>
    <xdr:to>
      <xdr:col>0</xdr:col>
      <xdr:colOff>1270091</xdr:colOff>
      <xdr:row>20</xdr:row>
      <xdr:rowOff>952540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8DDDFBE7-3D1A-5AF1-1A5F-264A9EDD3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ackgroundRemoval t="5205" b="100000" l="0" r="100000">
                      <a14:foregroundMark x1="41772" y1="18959" x2="58909" y2="46705"/>
                      <a14:foregroundMark x1="58909" y1="46705" x2="50925" y2="49522"/>
                      <a14:foregroundMark x1="34956" y1="5205" x2="47322" y2="16285"/>
                      <a14:foregroundMark x1="47322" y1="16285" x2="53359" y2="9265"/>
                      <a14:foregroundMark x1="18598" y1="71538" x2="18987" y2="88873"/>
                      <a14:foregroundMark x1="18987" y1="88873" x2="41285" y2="96371"/>
                      <a14:foregroundMark x1="41285" y1="96371" x2="74099" y2="98424"/>
                      <a14:foregroundMark x1="74099" y1="98424" x2="85102" y2="90974"/>
                      <a14:foregroundMark x1="85102" y1="90974" x2="80721" y2="69436"/>
                      <a14:foregroundMark x1="80721" y1="69436" x2="75657" y2="60745"/>
                      <a14:foregroundMark x1="75657" y1="60745" x2="82278" y2="76504"/>
                      <a14:foregroundMark x1="82278" y1="76504" x2="81792" y2="7913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7692" y="14591665"/>
          <a:ext cx="1002399" cy="2039025"/>
        </a:xfrm>
        <a:prstGeom prst="rect">
          <a:avLst/>
        </a:prstGeom>
      </xdr:spPr>
    </xdr:pic>
    <xdr:clientData/>
  </xdr:twoCellAnchor>
  <xdr:twoCellAnchor editAs="oneCell">
    <xdr:from>
      <xdr:col>0</xdr:col>
      <xdr:colOff>270480</xdr:colOff>
      <xdr:row>28</xdr:row>
      <xdr:rowOff>88900</xdr:rowOff>
    </xdr:from>
    <xdr:to>
      <xdr:col>0</xdr:col>
      <xdr:colOff>1287173</xdr:colOff>
      <xdr:row>28</xdr:row>
      <xdr:rowOff>838200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8785AD40-5854-4C0C-B9BB-97BF30A6BF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0480" y="23761700"/>
          <a:ext cx="1016693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223468</xdr:colOff>
      <xdr:row>26</xdr:row>
      <xdr:rowOff>1002628</xdr:rowOff>
    </xdr:from>
    <xdr:to>
      <xdr:col>0</xdr:col>
      <xdr:colOff>1333499</xdr:colOff>
      <xdr:row>28</xdr:row>
      <xdr:rowOff>69723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D3FD9E94-C6F6-45D5-97E1-2788EEFA3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ackgroundRemoval t="9819" b="89968" l="8324" r="93170">
                      <a14:foregroundMark x1="8431" y1="38420" x2="8431" y2="38420"/>
                      <a14:foregroundMark x1="93170" y1="55496" x2="93170" y2="55496"/>
                      <a14:foregroundMark x1="36286" y1="73959" x2="48559" y2="72465"/>
                      <a14:foregroundMark x1="48559" y1="72465" x2="55069" y2="69477"/>
                      <a14:foregroundMark x1="55069" y1="69477" x2="56457" y2="6787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3468" y="22738678"/>
          <a:ext cx="1110031" cy="1086395"/>
        </a:xfrm>
        <a:prstGeom prst="rect">
          <a:avLst/>
        </a:prstGeom>
      </xdr:spPr>
    </xdr:pic>
    <xdr:clientData/>
  </xdr:twoCellAnchor>
  <xdr:twoCellAnchor editAs="oneCell">
    <xdr:from>
      <xdr:col>0</xdr:col>
      <xdr:colOff>222249</xdr:colOff>
      <xdr:row>26</xdr:row>
      <xdr:rowOff>83450</xdr:rowOff>
    </xdr:from>
    <xdr:to>
      <xdr:col>0</xdr:col>
      <xdr:colOff>1238930</xdr:colOff>
      <xdr:row>26</xdr:row>
      <xdr:rowOff>952500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F7094D33-86FE-4AA8-B229-EE5AAC6A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BEBA8EAE-BF5A-486C-A8C5-ECC9F3942E4B}">
              <a14:imgProps xmlns:a14="http://schemas.microsoft.com/office/drawing/2010/main">
                <a14:imgLayer r:embed="rId23">
                  <a14:imgEffect>
                    <a14:backgroundRemoval t="9892" b="91036" l="9933" r="89933">
                      <a14:foregroundMark x1="32886" y1="89799" x2="36510" y2="910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2249" y="21819500"/>
          <a:ext cx="1016681" cy="869050"/>
        </a:xfrm>
        <a:prstGeom prst="rect">
          <a:avLst/>
        </a:prstGeom>
      </xdr:spPr>
    </xdr:pic>
    <xdr:clientData/>
  </xdr:twoCellAnchor>
  <xdr:twoCellAnchor>
    <xdr:from>
      <xdr:col>8</xdr:col>
      <xdr:colOff>1295400</xdr:colOff>
      <xdr:row>0</xdr:row>
      <xdr:rowOff>35560</xdr:rowOff>
    </xdr:from>
    <xdr:to>
      <xdr:col>13</xdr:col>
      <xdr:colOff>1272540</xdr:colOff>
      <xdr:row>0</xdr:row>
      <xdr:rowOff>1617345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ADE4F3FF-9C42-4C97-B3F3-763187949577}"/>
            </a:ext>
          </a:extLst>
        </xdr:cNvPr>
        <xdr:cNvGrpSpPr/>
      </xdr:nvGrpSpPr>
      <xdr:grpSpPr>
        <a:xfrm>
          <a:off x="13131800" y="35560"/>
          <a:ext cx="7584440" cy="1581785"/>
          <a:chOff x="8839200" y="0"/>
          <a:chExt cx="12156186" cy="2688336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8258883A-A018-33EC-EDB0-336FA9D7784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8839200" y="0"/>
            <a:ext cx="4305300" cy="2668588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A4D59E1E-5011-24F0-F480-E3AC1688EC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8307050" y="0"/>
            <a:ext cx="2688336" cy="2688336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35E325DE-552A-744B-7B95-677A71B087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751950" y="0"/>
            <a:ext cx="2688336" cy="2688336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D0D139F9-2CD2-0530-67E5-84A668EA99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3139700" y="0"/>
            <a:ext cx="2688336" cy="2688336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308217</xdr:colOff>
      <xdr:row>14</xdr:row>
      <xdr:rowOff>46712</xdr:rowOff>
    </xdr:from>
    <xdr:to>
      <xdr:col>7</xdr:col>
      <xdr:colOff>936625</xdr:colOff>
      <xdr:row>14</xdr:row>
      <xdr:rowOff>694811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20E321D8-416E-93A2-490B-7E59B63D3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00017" y="11305262"/>
          <a:ext cx="628408" cy="648099"/>
        </a:xfrm>
        <a:prstGeom prst="rect">
          <a:avLst/>
        </a:prstGeom>
      </xdr:spPr>
    </xdr:pic>
    <xdr:clientData/>
  </xdr:twoCellAnchor>
  <xdr:twoCellAnchor editAs="oneCell">
    <xdr:from>
      <xdr:col>6</xdr:col>
      <xdr:colOff>1171574</xdr:colOff>
      <xdr:row>26</xdr:row>
      <xdr:rowOff>974726</xdr:rowOff>
    </xdr:from>
    <xdr:to>
      <xdr:col>8</xdr:col>
      <xdr:colOff>309059</xdr:colOff>
      <xdr:row>28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5F5B3BE-57E6-4D56-8FAC-4FFDB9607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67974" y="22710776"/>
          <a:ext cx="1728285" cy="1044574"/>
        </a:xfrm>
        <a:prstGeom prst="rect">
          <a:avLst/>
        </a:prstGeom>
      </xdr:spPr>
    </xdr:pic>
    <xdr:clientData/>
  </xdr:twoCellAnchor>
  <xdr:oneCellAnchor>
    <xdr:from>
      <xdr:col>0</xdr:col>
      <xdr:colOff>224735</xdr:colOff>
      <xdr:row>16</xdr:row>
      <xdr:rowOff>18288</xdr:rowOff>
    </xdr:from>
    <xdr:ext cx="1029391" cy="1029360"/>
    <xdr:pic>
      <xdr:nvPicPr>
        <xdr:cNvPr id="18" name="Picture 17">
          <a:extLst>
            <a:ext uri="{FF2B5EF4-FFF2-40B4-BE49-F238E27FC236}">
              <a16:creationId xmlns:a16="http://schemas.microsoft.com/office/drawing/2014/main" id="{86F2F765-338D-4411-A3CA-158B987BF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backgroundRemoval t="5728" b="92992" l="9906" r="89960">
                      <a14:foregroundMark x1="41846" y1="36590" x2="30256" y2="4313"/>
                      <a14:foregroundMark x1="30256" y1="4313" x2="65229" y2="5728"/>
                      <a14:foregroundMark x1="65229" y1="5728" x2="54245" y2="38073"/>
                      <a14:foregroundMark x1="54245" y1="38073" x2="53437" y2="38477"/>
                      <a14:foregroundMark x1="50337" y1="92992" x2="50337" y2="9299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735" y="11178413"/>
          <a:ext cx="1029391" cy="1029360"/>
        </a:xfrm>
        <a:prstGeom prst="rect">
          <a:avLst/>
        </a:prstGeom>
      </xdr:spPr>
    </xdr:pic>
    <xdr:clientData/>
  </xdr:oneCellAnchor>
  <xdr:oneCellAnchor>
    <xdr:from>
      <xdr:col>7</xdr:col>
      <xdr:colOff>41275</xdr:colOff>
      <xdr:row>15</xdr:row>
      <xdr:rowOff>139700</xdr:rowOff>
    </xdr:from>
    <xdr:ext cx="1224643" cy="1005891"/>
    <xdr:pic>
      <xdr:nvPicPr>
        <xdr:cNvPr id="23" name="Picture 22">
          <a:extLst>
            <a:ext uri="{FF2B5EF4-FFF2-40B4-BE49-F238E27FC236}">
              <a16:creationId xmlns:a16="http://schemas.microsoft.com/office/drawing/2014/main" id="{3F4B1450-ED72-4F05-8D20-EE88AA919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21900" y="10648950"/>
          <a:ext cx="1224643" cy="1005891"/>
        </a:xfrm>
        <a:prstGeom prst="rect">
          <a:avLst/>
        </a:prstGeom>
      </xdr:spPr>
    </xdr:pic>
    <xdr:clientData/>
  </xdr:oneCellAnchor>
  <xdr:twoCellAnchor editAs="oneCell">
    <xdr:from>
      <xdr:col>6</xdr:col>
      <xdr:colOff>1257302</xdr:colOff>
      <xdr:row>18</xdr:row>
      <xdr:rowOff>261162</xdr:rowOff>
    </xdr:from>
    <xdr:to>
      <xdr:col>7</xdr:col>
      <xdr:colOff>1257300</xdr:colOff>
      <xdr:row>20</xdr:row>
      <xdr:rowOff>1041007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C4B88EF-320C-46B4-808D-5B338D97D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53702" y="14224812"/>
          <a:ext cx="1295398" cy="24943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819150</xdr:rowOff>
    </xdr:from>
    <xdr:to>
      <xdr:col>0</xdr:col>
      <xdr:colOff>938885</xdr:colOff>
      <xdr:row>22</xdr:row>
      <xdr:rowOff>304800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750D0EF-CA6D-434D-BD47-C5B64FDDE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6497300"/>
          <a:ext cx="938885" cy="1657350"/>
        </a:xfrm>
        <a:prstGeom prst="rect">
          <a:avLst/>
        </a:prstGeom>
      </xdr:spPr>
    </xdr:pic>
    <xdr:clientData/>
  </xdr:twoCellAnchor>
  <xdr:twoCellAnchor editAs="oneCell">
    <xdr:from>
      <xdr:col>0</xdr:col>
      <xdr:colOff>615894</xdr:colOff>
      <xdr:row>21</xdr:row>
      <xdr:rowOff>400050</xdr:rowOff>
    </xdr:from>
    <xdr:to>
      <xdr:col>0</xdr:col>
      <xdr:colOff>1533844</xdr:colOff>
      <xdr:row>22</xdr:row>
      <xdr:rowOff>952500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06BD42F-A7DB-4BE6-8A56-C0E6446A3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5894" y="17164050"/>
          <a:ext cx="917950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191129</xdr:colOff>
      <xdr:row>22</xdr:row>
      <xdr:rowOff>1078212</xdr:rowOff>
    </xdr:from>
    <xdr:to>
      <xdr:col>0</xdr:col>
      <xdr:colOff>1321362</xdr:colOff>
      <xdr:row>24</xdr:row>
      <xdr:rowOff>73026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83E0648-3964-40A3-A758-380AA6BBF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129" y="18928062"/>
          <a:ext cx="1130233" cy="1166514"/>
        </a:xfrm>
        <a:prstGeom prst="rect">
          <a:avLst/>
        </a:prstGeom>
      </xdr:spPr>
    </xdr:pic>
    <xdr:clientData/>
  </xdr:twoCellAnchor>
  <xdr:oneCellAnchor>
    <xdr:from>
      <xdr:col>7</xdr:col>
      <xdr:colOff>101240</xdr:colOff>
      <xdr:row>21</xdr:row>
      <xdr:rowOff>361950</xdr:rowOff>
    </xdr:from>
    <xdr:ext cx="1127486" cy="1489116"/>
    <xdr:pic>
      <xdr:nvPicPr>
        <xdr:cNvPr id="37" name="Picture 36">
          <a:extLst>
            <a:ext uri="{FF2B5EF4-FFF2-40B4-BE49-F238E27FC236}">
              <a16:creationId xmlns:a16="http://schemas.microsoft.com/office/drawing/2014/main" id="{29490877-38E4-49AE-97A2-7EBCA72FA8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email">
          <a:extLst>
            <a:ext uri="{BEBA8EAE-BF5A-486C-A8C5-ECC9F3942E4B}">
              <a14:imgProps xmlns:a14="http://schemas.microsoft.com/office/drawing/2010/main">
                <a14:imgLayer r:embed="rId38">
                  <a14:imgEffect>
                    <a14:backgroundRemoval t="4020" b="100000" l="0" r="99787">
                      <a14:foregroundMark x1="24380" y1="42161" x2="23175" y2="95729"/>
                      <a14:foregroundMark x1="23175" y1="95729" x2="31396" y2="99950"/>
                      <a14:foregroundMark x1="74415" y1="97538" x2="46421" y2="99950"/>
                      <a14:foregroundMark x1="74486" y1="97538" x2="69100" y2="46382"/>
                      <a14:foregroundMark x1="69100" y1="46382" x2="58611" y2="34171"/>
                      <a14:foregroundMark x1="58611" y1="34171" x2="54217" y2="319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693040" y="17125950"/>
          <a:ext cx="1127486" cy="1489116"/>
        </a:xfrm>
        <a:prstGeom prst="rect">
          <a:avLst/>
        </a:prstGeom>
      </xdr:spPr>
    </xdr:pic>
    <xdr:clientData/>
  </xdr:oneCellAnchor>
  <xdr:oneCellAnchor>
    <xdr:from>
      <xdr:col>7</xdr:col>
      <xdr:colOff>75087</xdr:colOff>
      <xdr:row>23</xdr:row>
      <xdr:rowOff>290235</xdr:rowOff>
    </xdr:from>
    <xdr:ext cx="1134346" cy="1572855"/>
    <xdr:pic>
      <xdr:nvPicPr>
        <xdr:cNvPr id="38" name="Picture 37">
          <a:extLst>
            <a:ext uri="{FF2B5EF4-FFF2-40B4-BE49-F238E27FC236}">
              <a16:creationId xmlns:a16="http://schemas.microsoft.com/office/drawing/2014/main" id="{74BA23D5-78C1-4C4A-B3BE-84C541C72F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email">
          <a:extLst>
            <a:ext uri="{BEBA8EAE-BF5A-486C-A8C5-ECC9F3942E4B}">
              <a14:imgProps xmlns:a14="http://schemas.microsoft.com/office/drawing/2010/main">
                <a14:imgLayer r:embed="rId40">
                  <a14:imgEffect>
                    <a14:backgroundRemoval t="4020" b="100000" l="0" r="99787">
                      <a14:foregroundMark x1="24380" y1="42161" x2="23175" y2="95729"/>
                      <a14:foregroundMark x1="23175" y1="95729" x2="31396" y2="99950"/>
                      <a14:foregroundMark x1="74415" y1="97538" x2="46421" y2="99950"/>
                      <a14:foregroundMark x1="74486" y1="97538" x2="69100" y2="46382"/>
                      <a14:foregroundMark x1="69100" y1="46382" x2="58611" y2="34171"/>
                      <a14:foregroundMark x1="58611" y1="34171" x2="54217" y2="319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666887" y="21321435"/>
          <a:ext cx="1134346" cy="1572855"/>
        </a:xfrm>
        <a:prstGeom prst="rect">
          <a:avLst/>
        </a:prstGeom>
      </xdr:spPr>
    </xdr:pic>
    <xdr:clientData/>
  </xdr:oneCellAnchor>
  <xdr:twoCellAnchor editAs="oneCell">
    <xdr:from>
      <xdr:col>7</xdr:col>
      <xdr:colOff>95249</xdr:colOff>
      <xdr:row>26</xdr:row>
      <xdr:rowOff>19050</xdr:rowOff>
    </xdr:from>
    <xdr:to>
      <xdr:col>7</xdr:col>
      <xdr:colOff>1219200</xdr:colOff>
      <xdr:row>27</xdr:row>
      <xdr:rowOff>78706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EB3CAB2E-0FAD-468A-8695-0B1044422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87049" y="21755100"/>
          <a:ext cx="1123951" cy="1069306"/>
        </a:xfrm>
        <a:prstGeom prst="rect">
          <a:avLst/>
        </a:prstGeom>
      </xdr:spPr>
    </xdr:pic>
    <xdr:clientData/>
  </xdr:twoCellAnchor>
  <xdr:twoCellAnchor editAs="oneCell">
    <xdr:from>
      <xdr:col>0</xdr:col>
      <xdr:colOff>431800</xdr:colOff>
      <xdr:row>24</xdr:row>
      <xdr:rowOff>9526</xdr:rowOff>
    </xdr:from>
    <xdr:to>
      <xdr:col>0</xdr:col>
      <xdr:colOff>965200</xdr:colOff>
      <xdr:row>24</xdr:row>
      <xdr:rowOff>1053297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25D4212-BEF5-2A97-F94D-F512AC8F2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1800" y="19678651"/>
          <a:ext cx="533400" cy="1050121"/>
        </a:xfrm>
        <a:prstGeom prst="rect">
          <a:avLst/>
        </a:prstGeom>
      </xdr:spPr>
    </xdr:pic>
    <xdr:clientData/>
  </xdr:twoCellAnchor>
  <xdr:twoCellAnchor>
    <xdr:from>
      <xdr:col>7</xdr:col>
      <xdr:colOff>133530</xdr:colOff>
      <xdr:row>4</xdr:row>
      <xdr:rowOff>301624</xdr:rowOff>
    </xdr:from>
    <xdr:to>
      <xdr:col>7</xdr:col>
      <xdr:colOff>1184275</xdr:colOff>
      <xdr:row>8</xdr:row>
      <xdr:rowOff>152399</xdr:rowOff>
    </xdr:to>
    <xdr:grpSp>
      <xdr:nvGrpSpPr>
        <xdr:cNvPr id="20" name="Group 6">
          <a:extLst>
            <a:ext uri="{FF2B5EF4-FFF2-40B4-BE49-F238E27FC236}">
              <a16:creationId xmlns:a16="http://schemas.microsoft.com/office/drawing/2014/main" id="{5732623C-D8A8-4B75-BA8E-EBFD0441DE5D}"/>
            </a:ext>
          </a:extLst>
        </xdr:cNvPr>
        <xdr:cNvGrpSpPr/>
      </xdr:nvGrpSpPr>
      <xdr:grpSpPr>
        <a:xfrm>
          <a:off x="10674530" y="5724524"/>
          <a:ext cx="1050745" cy="1882775"/>
          <a:chOff x="60476" y="2286476"/>
          <a:chExt cx="2087223" cy="4109668"/>
        </a:xfrm>
      </xdr:grpSpPr>
      <xdr:pic>
        <xdr:nvPicPr>
          <xdr:cNvPr id="22" name="Picture 1">
            <a:extLst>
              <a:ext uri="{FF2B5EF4-FFF2-40B4-BE49-F238E27FC236}">
                <a16:creationId xmlns:a16="http://schemas.microsoft.com/office/drawing/2014/main" id="{B86BE447-548B-B459-4ED2-ACAB65E152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0476" y="4339168"/>
            <a:ext cx="2087223" cy="2056976"/>
          </a:xfrm>
          <a:prstGeom prst="rect">
            <a:avLst/>
          </a:prstGeom>
        </xdr:spPr>
      </xdr:pic>
      <xdr:pic>
        <xdr:nvPicPr>
          <xdr:cNvPr id="29" name="Picture 2">
            <a:extLst>
              <a:ext uri="{FF2B5EF4-FFF2-40B4-BE49-F238E27FC236}">
                <a16:creationId xmlns:a16="http://schemas.microsoft.com/office/drawing/2014/main" id="{C95076F1-E90F-B52F-8685-60BED418E1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82223" y="3839823"/>
            <a:ext cx="1753016" cy="1727612"/>
          </a:xfrm>
          <a:prstGeom prst="rect">
            <a:avLst/>
          </a:prstGeom>
        </xdr:spPr>
      </xdr:pic>
      <xdr:pic>
        <xdr:nvPicPr>
          <xdr:cNvPr id="33" name="Picture 3">
            <a:extLst>
              <a:ext uri="{FF2B5EF4-FFF2-40B4-BE49-F238E27FC236}">
                <a16:creationId xmlns:a16="http://schemas.microsoft.com/office/drawing/2014/main" id="{2B004DC9-94C3-0548-8F07-C2D66F581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email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29999" y="3251704"/>
            <a:ext cx="1629645" cy="1606029"/>
          </a:xfrm>
          <a:prstGeom prst="rect">
            <a:avLst/>
          </a:prstGeom>
        </xdr:spPr>
      </xdr:pic>
      <xdr:pic>
        <xdr:nvPicPr>
          <xdr:cNvPr id="34" name="Picture 4">
            <a:extLst>
              <a:ext uri="{FF2B5EF4-FFF2-40B4-BE49-F238E27FC236}">
                <a16:creationId xmlns:a16="http://schemas.microsoft.com/office/drawing/2014/main" id="{316D2E61-B852-2D00-285D-F6FBD4216C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BEBA8EAE-BF5A-486C-A8C5-ECC9F3942E4B}">
                <a14:imgProps xmlns:a14="http://schemas.microsoft.com/office/drawing/2010/main">
                  <a14:imgLayer r:embed="rId8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8590" y="2744591"/>
            <a:ext cx="1433928" cy="1413149"/>
          </a:xfrm>
          <a:prstGeom prst="rect">
            <a:avLst/>
          </a:prstGeom>
        </xdr:spPr>
      </xdr:pic>
      <xdr:pic>
        <xdr:nvPicPr>
          <xdr:cNvPr id="35" name="Picture 5">
            <a:extLst>
              <a:ext uri="{FF2B5EF4-FFF2-40B4-BE49-F238E27FC236}">
                <a16:creationId xmlns:a16="http://schemas.microsoft.com/office/drawing/2014/main" id="{391BF671-523E-3E61-9917-4447D8AAF8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email">
            <a:extLst>
              <a:ext uri="{BEBA8EAE-BF5A-486C-A8C5-ECC9F3942E4B}">
                <a14:imgProps xmlns:a14="http://schemas.microsoft.com/office/drawing/2010/main">
                  <a14:imgLayer r:embed="rId10">
                    <a14:imgEffect>
                      <a14:backgroundRemoval t="5814" b="97481" l="9788" r="94943">
                        <a14:foregroundMark x1="8646" y1="39729" x2="10930" y2="62791"/>
                        <a14:foregroundMark x1="10930" y1="62791" x2="24307" y2="90698"/>
                        <a14:foregroundMark x1="24307" y1="90698" x2="44861" y2="90310"/>
                        <a14:foregroundMark x1="15987" y1="29264" x2="10114" y2="32364"/>
                        <a14:foregroundMark x1="14519" y1="32946" x2="71452" y2="11240"/>
                        <a14:foregroundMark x1="71452" y1="11240" x2="72431" y2="5814"/>
                        <a14:foregroundMark x1="26754" y1="93992" x2="36868" y2="97674"/>
                        <a14:foregroundMark x1="92659" y1="43217" x2="94943" y2="52907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65073" y="2286476"/>
            <a:ext cx="1292188" cy="1273463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349250</xdr:colOff>
      <xdr:row>0</xdr:row>
      <xdr:rowOff>127000</xdr:rowOff>
    </xdr:from>
    <xdr:to>
      <xdr:col>8</xdr:col>
      <xdr:colOff>444500</xdr:colOff>
      <xdr:row>0</xdr:row>
      <xdr:rowOff>1508125</xdr:rowOff>
    </xdr:to>
    <xdr:sp macro="" textlink="">
      <xdr:nvSpPr>
        <xdr:cNvPr id="41" name="Ellipse 40">
          <a:extLst>
            <a:ext uri="{FF2B5EF4-FFF2-40B4-BE49-F238E27FC236}">
              <a16:creationId xmlns:a16="http://schemas.microsoft.com/office/drawing/2014/main" id="{27FCFD64-6F69-A38A-F605-FD2295F58F7A}"/>
            </a:ext>
          </a:extLst>
        </xdr:cNvPr>
        <xdr:cNvSpPr/>
      </xdr:nvSpPr>
      <xdr:spPr>
        <a:xfrm>
          <a:off x="7064375" y="127000"/>
          <a:ext cx="5238750" cy="1381125"/>
        </a:xfrm>
        <a:prstGeom prst="ellipse">
          <a:avLst/>
        </a:prstGeom>
        <a:solidFill>
          <a:srgbClr val="FF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fr-FR" sz="1100" b="1" kern="1200"/>
        </a:p>
      </xdr:txBody>
    </xdr:sp>
    <xdr:clientData/>
  </xdr:twoCellAnchor>
  <xdr:oneCellAnchor>
    <xdr:from>
      <xdr:col>3</xdr:col>
      <xdr:colOff>609589</xdr:colOff>
      <xdr:row>0</xdr:row>
      <xdr:rowOff>47625</xdr:rowOff>
    </xdr:from>
    <xdr:ext cx="4740286" cy="1407308"/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66FBCDF2-022F-CB08-E5FB-B4953EA92ECC}"/>
            </a:ext>
          </a:extLst>
        </xdr:cNvPr>
        <xdr:cNvSpPr/>
      </xdr:nvSpPr>
      <xdr:spPr>
        <a:xfrm>
          <a:off x="7324714" y="47625"/>
          <a:ext cx="4740286" cy="1407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3600" b="0" i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 partir</a:t>
          </a:r>
          <a:r>
            <a:rPr lang="fr-FR" sz="3600" b="0" i="1" cap="none" spc="0" baseline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</a:t>
          </a:r>
        </a:p>
        <a:p>
          <a:pPr algn="ctr"/>
          <a:r>
            <a:rPr lang="fr-FR" sz="4800" b="1" cap="none" spc="0" baseline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3,80€ </a:t>
          </a:r>
          <a:r>
            <a:rPr lang="fr-FR" sz="3200" b="1" cap="none" spc="0" baseline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les </a:t>
          </a:r>
          <a:r>
            <a:rPr lang="fr-FR" sz="4800" b="1" cap="none" spc="0" baseline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100g !</a:t>
          </a:r>
          <a:endParaRPr lang="fr-FR" sz="4800" b="1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7</xdr:col>
      <xdr:colOff>203200</xdr:colOff>
      <xdr:row>10</xdr:row>
      <xdr:rowOff>0</xdr:rowOff>
    </xdr:from>
    <xdr:to>
      <xdr:col>7</xdr:col>
      <xdr:colOff>1041400</xdr:colOff>
      <xdr:row>11</xdr:row>
      <xdr:rowOff>111125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8A833DA7-89C7-D1C1-64EB-38365EEC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744200" y="8597900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11</xdr:row>
      <xdr:rowOff>254000</xdr:rowOff>
    </xdr:from>
    <xdr:to>
      <xdr:col>7</xdr:col>
      <xdr:colOff>1047750</xdr:colOff>
      <xdr:row>12</xdr:row>
      <xdr:rowOff>327025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CB7393B6-FD0C-C26B-6D4C-355716031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0731500" y="9512300"/>
          <a:ext cx="857250" cy="733425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17</xdr:row>
      <xdr:rowOff>38100</xdr:rowOff>
    </xdr:from>
    <xdr:to>
      <xdr:col>7</xdr:col>
      <xdr:colOff>1206500</xdr:colOff>
      <xdr:row>17</xdr:row>
      <xdr:rowOff>609600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33841E0E-F34C-88FD-47D3-F0F59E441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0655300" y="13271500"/>
          <a:ext cx="1092200" cy="571500"/>
        </a:xfrm>
        <a:prstGeom prst="rect">
          <a:avLst/>
        </a:prstGeom>
      </xdr:spPr>
    </xdr:pic>
    <xdr:clientData/>
  </xdr:twoCellAnchor>
  <xdr:twoCellAnchor editAs="oneCell">
    <xdr:from>
      <xdr:col>7</xdr:col>
      <xdr:colOff>88899</xdr:colOff>
      <xdr:row>28</xdr:row>
      <xdr:rowOff>61829</xdr:rowOff>
    </xdr:from>
    <xdr:to>
      <xdr:col>7</xdr:col>
      <xdr:colOff>1257300</xdr:colOff>
      <xdr:row>28</xdr:row>
      <xdr:rowOff>874454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CD76766A-3B45-6778-6070-D32F02C53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0629899" y="23734629"/>
          <a:ext cx="1168401" cy="81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C417-0937-4FEE-B3E9-180308B6CD8B}">
  <sheetPr>
    <pageSetUpPr fitToPage="1"/>
  </sheetPr>
  <dimension ref="A1:X37"/>
  <sheetViews>
    <sheetView tabSelected="1" topLeftCell="A23" zoomScale="60" zoomScaleNormal="60" zoomScaleSheetLayoutView="68" zoomScalePageLayoutView="80" workbookViewId="0">
      <selection activeCell="A30" sqref="A30:N30"/>
    </sheetView>
  </sheetViews>
  <sheetFormatPr baseColWidth="10" defaultColWidth="9" defaultRowHeight="21.6" x14ac:dyDescent="0.3"/>
  <cols>
    <col min="1" max="1" width="20.3984375" style="21" customWidth="1"/>
    <col min="2" max="2" width="28.5" style="22" customWidth="1"/>
    <col min="3" max="3" width="39.19921875" style="22" customWidth="1"/>
    <col min="4" max="4" width="10.69921875" style="5" customWidth="1"/>
    <col min="5" max="5" width="12.09765625" style="5" bestFit="1" customWidth="1"/>
    <col min="6" max="6" width="10.59765625" style="5" customWidth="1"/>
    <col min="7" max="7" width="16.8984375" style="5" bestFit="1" customWidth="1"/>
    <col min="8" max="8" width="17" style="5" customWidth="1"/>
    <col min="9" max="9" width="31.69921875" style="6" customWidth="1"/>
    <col min="10" max="10" width="34.59765625" style="6" customWidth="1"/>
    <col min="11" max="11" width="10.69921875" style="5" customWidth="1"/>
    <col min="12" max="12" width="12.09765625" style="5" bestFit="1" customWidth="1"/>
    <col min="13" max="13" width="10.59765625" style="5" customWidth="1"/>
    <col min="14" max="14" width="16.8984375" style="5" customWidth="1"/>
    <col min="15" max="15" width="14.59765625" style="41" customWidth="1"/>
    <col min="16" max="16" width="14.59765625" style="38" customWidth="1"/>
    <col min="17" max="17" width="14.59765625" style="42" customWidth="1"/>
    <col min="18" max="18" width="14.59765625" style="38" customWidth="1"/>
    <col min="19" max="19" width="6.3984375" style="38" customWidth="1"/>
    <col min="20" max="20" width="14.59765625" style="41" customWidth="1"/>
    <col min="21" max="21" width="14.59765625" style="38" customWidth="1"/>
    <col min="22" max="22" width="14.59765625" style="42" customWidth="1"/>
    <col min="23" max="23" width="14.59765625" style="38" customWidth="1"/>
    <col min="24" max="16384" width="9" style="21"/>
  </cols>
  <sheetData>
    <row r="1" spans="1:24" ht="129" customHeight="1" thickBot="1" x14ac:dyDescent="0.3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/>
    </row>
    <row r="2" spans="1:24" ht="163.19999999999999" customHeight="1" thickBot="1" x14ac:dyDescent="0.35">
      <c r="A2" s="108" t="s">
        <v>42</v>
      </c>
      <c r="B2" s="109"/>
      <c r="C2" s="109"/>
      <c r="D2" s="109"/>
      <c r="E2" s="109"/>
      <c r="F2" s="109"/>
      <c r="G2" s="109"/>
      <c r="H2" s="110" t="s">
        <v>50</v>
      </c>
      <c r="I2" s="111"/>
      <c r="J2" s="111"/>
      <c r="K2" s="111"/>
      <c r="L2" s="112"/>
      <c r="M2" s="112"/>
      <c r="N2" s="113"/>
    </row>
    <row r="3" spans="1:24" s="22" customFormat="1" ht="85.2" customHeight="1" thickBot="1" x14ac:dyDescent="0.35">
      <c r="A3" s="98" t="s">
        <v>4</v>
      </c>
      <c r="B3" s="71"/>
      <c r="C3" s="72"/>
      <c r="D3" s="3" t="s">
        <v>27</v>
      </c>
      <c r="E3" s="4" t="s">
        <v>28</v>
      </c>
      <c r="F3" s="1" t="s">
        <v>25</v>
      </c>
      <c r="G3" s="2" t="s">
        <v>26</v>
      </c>
      <c r="H3" s="71" t="s">
        <v>4</v>
      </c>
      <c r="I3" s="71"/>
      <c r="J3" s="72"/>
      <c r="K3" s="3" t="s">
        <v>27</v>
      </c>
      <c r="L3" s="4" t="s">
        <v>28</v>
      </c>
      <c r="M3" s="1" t="s">
        <v>25</v>
      </c>
      <c r="N3" s="2" t="s">
        <v>26</v>
      </c>
      <c r="O3" s="43"/>
      <c r="P3" s="37"/>
      <c r="Q3" s="44"/>
      <c r="R3" s="37"/>
      <c r="S3" s="37"/>
      <c r="T3" s="43"/>
      <c r="U3" s="37"/>
      <c r="V3" s="44"/>
      <c r="W3" s="37"/>
    </row>
    <row r="4" spans="1:24" s="38" customFormat="1" ht="50.1" customHeight="1" thickBot="1" x14ac:dyDescent="0.35">
      <c r="A4" s="58" t="s">
        <v>20</v>
      </c>
      <c r="B4" s="59"/>
      <c r="C4" s="59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43"/>
      <c r="P4" s="43"/>
      <c r="Q4" s="49"/>
      <c r="R4" s="49"/>
      <c r="S4" s="43"/>
      <c r="T4" s="43"/>
      <c r="U4" s="43"/>
      <c r="V4" s="49"/>
      <c r="W4" s="49"/>
      <c r="X4" s="39"/>
    </row>
    <row r="5" spans="1:24" ht="39.9" customHeight="1" x14ac:dyDescent="0.3">
      <c r="A5" s="56"/>
      <c r="B5" s="73" t="s">
        <v>0</v>
      </c>
      <c r="C5" s="74"/>
      <c r="D5" s="12">
        <v>13.25</v>
      </c>
      <c r="E5" s="32">
        <v>10</v>
      </c>
      <c r="F5" s="13"/>
      <c r="G5" s="14">
        <f>E5*F5</f>
        <v>0</v>
      </c>
      <c r="H5" s="77"/>
      <c r="I5" s="73" t="s">
        <v>11</v>
      </c>
      <c r="J5" s="74"/>
      <c r="K5" s="12">
        <v>13.25</v>
      </c>
      <c r="L5" s="32">
        <v>10</v>
      </c>
      <c r="M5" s="13"/>
      <c r="N5" s="14">
        <f>L5*M5</f>
        <v>0</v>
      </c>
      <c r="O5" s="50"/>
      <c r="P5" s="46"/>
      <c r="Q5" s="47"/>
      <c r="R5" s="51"/>
      <c r="S5" s="48"/>
      <c r="T5" s="50"/>
      <c r="U5" s="46"/>
      <c r="V5" s="47"/>
      <c r="W5" s="51"/>
    </row>
    <row r="6" spans="1:24" ht="39.9" customHeight="1" x14ac:dyDescent="0.3">
      <c r="A6" s="56"/>
      <c r="B6" s="91" t="s">
        <v>3</v>
      </c>
      <c r="C6" s="64"/>
      <c r="D6" s="11">
        <v>19.88</v>
      </c>
      <c r="E6" s="19">
        <v>15</v>
      </c>
      <c r="F6" s="15"/>
      <c r="G6" s="16">
        <f t="shared" ref="G6:G9" si="0">E6*F6</f>
        <v>0</v>
      </c>
      <c r="H6" s="77"/>
      <c r="I6" s="91" t="s">
        <v>10</v>
      </c>
      <c r="J6" s="64"/>
      <c r="K6" s="11">
        <v>19.88</v>
      </c>
      <c r="L6" s="19">
        <v>15</v>
      </c>
      <c r="M6" s="15"/>
      <c r="N6" s="16">
        <f t="shared" ref="N6:N9" si="1">L6*M6</f>
        <v>0</v>
      </c>
      <c r="O6" s="50"/>
      <c r="P6" s="46"/>
      <c r="Q6" s="47"/>
      <c r="R6" s="51"/>
      <c r="S6" s="48"/>
      <c r="T6" s="50"/>
      <c r="U6" s="46"/>
      <c r="V6" s="47"/>
      <c r="W6" s="51"/>
    </row>
    <row r="7" spans="1:24" ht="39.9" customHeight="1" x14ac:dyDescent="0.3">
      <c r="A7" s="56"/>
      <c r="B7" s="91" t="s">
        <v>1</v>
      </c>
      <c r="C7" s="64"/>
      <c r="D7" s="11">
        <v>26.5</v>
      </c>
      <c r="E7" s="19">
        <v>20</v>
      </c>
      <c r="F7" s="15"/>
      <c r="G7" s="16">
        <f t="shared" si="0"/>
        <v>0</v>
      </c>
      <c r="H7" s="77"/>
      <c r="I7" s="91" t="s">
        <v>9</v>
      </c>
      <c r="J7" s="64"/>
      <c r="K7" s="11">
        <v>26.5</v>
      </c>
      <c r="L7" s="19">
        <v>20</v>
      </c>
      <c r="M7" s="15"/>
      <c r="N7" s="16">
        <f t="shared" si="1"/>
        <v>0</v>
      </c>
      <c r="O7" s="50"/>
      <c r="P7" s="46"/>
      <c r="Q7" s="47"/>
      <c r="R7" s="51"/>
      <c r="S7" s="48"/>
      <c r="T7" s="50"/>
      <c r="U7" s="46"/>
      <c r="V7" s="47"/>
      <c r="W7" s="51"/>
    </row>
    <row r="8" spans="1:24" ht="39.9" customHeight="1" x14ac:dyDescent="0.3">
      <c r="A8" s="56"/>
      <c r="B8" s="78" t="s">
        <v>12</v>
      </c>
      <c r="C8" s="65"/>
      <c r="D8" s="11">
        <v>39.75</v>
      </c>
      <c r="E8" s="19">
        <v>29</v>
      </c>
      <c r="F8" s="15"/>
      <c r="G8" s="16">
        <f t="shared" si="0"/>
        <v>0</v>
      </c>
      <c r="H8" s="77"/>
      <c r="I8" s="78" t="s">
        <v>13</v>
      </c>
      <c r="J8" s="65"/>
      <c r="K8" s="11">
        <v>39.75</v>
      </c>
      <c r="L8" s="19">
        <v>29</v>
      </c>
      <c r="M8" s="15"/>
      <c r="N8" s="16">
        <f t="shared" si="1"/>
        <v>0</v>
      </c>
      <c r="O8" s="50"/>
      <c r="P8" s="46"/>
      <c r="Q8" s="47"/>
      <c r="R8" s="51"/>
      <c r="S8" s="48"/>
      <c r="T8" s="50"/>
      <c r="U8" s="46"/>
      <c r="V8" s="47"/>
      <c r="W8" s="51"/>
    </row>
    <row r="9" spans="1:24" ht="39.9" customHeight="1" thickBot="1" x14ac:dyDescent="0.35">
      <c r="A9" s="56"/>
      <c r="B9" s="75" t="s">
        <v>2</v>
      </c>
      <c r="C9" s="76"/>
      <c r="D9" s="11">
        <v>53</v>
      </c>
      <c r="E9" s="34">
        <v>38</v>
      </c>
      <c r="F9" s="15"/>
      <c r="G9" s="17">
        <f t="shared" si="0"/>
        <v>0</v>
      </c>
      <c r="H9" s="77"/>
      <c r="I9" s="75" t="s">
        <v>8</v>
      </c>
      <c r="J9" s="76"/>
      <c r="K9" s="11">
        <v>53</v>
      </c>
      <c r="L9" s="34">
        <v>38</v>
      </c>
      <c r="M9" s="15"/>
      <c r="N9" s="17">
        <f t="shared" si="1"/>
        <v>0</v>
      </c>
      <c r="O9" s="50"/>
      <c r="P9" s="46"/>
      <c r="Q9" s="47"/>
      <c r="R9" s="51"/>
      <c r="S9" s="48"/>
      <c r="T9" s="50"/>
      <c r="U9" s="46"/>
      <c r="V9" s="47"/>
      <c r="W9" s="51"/>
    </row>
    <row r="10" spans="1:24" s="38" customFormat="1" ht="50.1" customHeight="1" thickBot="1" x14ac:dyDescent="0.35">
      <c r="A10" s="98" t="s">
        <v>38</v>
      </c>
      <c r="B10" s="71"/>
      <c r="C10" s="71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0"/>
      <c r="O10" s="41"/>
      <c r="Q10" s="42"/>
      <c r="T10" s="41"/>
      <c r="V10" s="42"/>
    </row>
    <row r="11" spans="1:24" ht="52.35" customHeight="1" x14ac:dyDescent="0.3">
      <c r="A11" s="53"/>
      <c r="B11" s="107" t="s">
        <v>31</v>
      </c>
      <c r="C11" s="92"/>
      <c r="D11" s="12">
        <v>24.9</v>
      </c>
      <c r="E11" s="32">
        <v>21</v>
      </c>
      <c r="F11" s="13"/>
      <c r="G11" s="14">
        <f>E11*F11</f>
        <v>0</v>
      </c>
      <c r="H11" s="53"/>
      <c r="I11" s="105" t="s">
        <v>45</v>
      </c>
      <c r="J11" s="106"/>
      <c r="K11" s="12">
        <v>35.9</v>
      </c>
      <c r="L11" s="32">
        <v>30.5</v>
      </c>
      <c r="M11" s="13"/>
      <c r="N11" s="14">
        <f>L11*M11</f>
        <v>0</v>
      </c>
      <c r="O11" s="45"/>
      <c r="P11" s="46"/>
      <c r="Q11" s="47"/>
      <c r="R11" s="51"/>
      <c r="S11" s="48"/>
      <c r="T11" s="45"/>
      <c r="U11" s="46"/>
      <c r="V11" s="47"/>
      <c r="W11" s="51"/>
    </row>
    <row r="12" spans="1:24" ht="52.35" customHeight="1" x14ac:dyDescent="0.3">
      <c r="A12" s="56"/>
      <c r="B12" s="136" t="s">
        <v>32</v>
      </c>
      <c r="C12" s="137"/>
      <c r="D12" s="125">
        <v>24.9</v>
      </c>
      <c r="E12" s="127">
        <v>21</v>
      </c>
      <c r="F12" s="129"/>
      <c r="G12" s="131">
        <f t="shared" ref="G12:G13" si="2">E12*F12</f>
        <v>0</v>
      </c>
      <c r="H12" s="56"/>
      <c r="I12" s="140" t="s">
        <v>46</v>
      </c>
      <c r="J12" s="141"/>
      <c r="K12" s="125">
        <v>35.9</v>
      </c>
      <c r="L12" s="127">
        <v>30.5</v>
      </c>
      <c r="M12" s="129"/>
      <c r="N12" s="131">
        <f t="shared" ref="N12:N13" si="3">L12*M12</f>
        <v>0</v>
      </c>
      <c r="O12" s="45"/>
      <c r="P12" s="46"/>
      <c r="Q12" s="47"/>
      <c r="R12" s="51"/>
      <c r="S12" s="48"/>
      <c r="T12" s="45"/>
      <c r="U12" s="46"/>
      <c r="V12" s="47"/>
      <c r="W12" s="51"/>
    </row>
    <row r="13" spans="1:24" ht="52.35" customHeight="1" thickBot="1" x14ac:dyDescent="0.35">
      <c r="A13" s="57"/>
      <c r="B13" s="138"/>
      <c r="C13" s="139"/>
      <c r="D13" s="126"/>
      <c r="E13" s="128"/>
      <c r="F13" s="130"/>
      <c r="G13" s="132"/>
      <c r="H13" s="57"/>
      <c r="I13" s="142"/>
      <c r="J13" s="143"/>
      <c r="K13" s="126"/>
      <c r="L13" s="128"/>
      <c r="M13" s="130"/>
      <c r="N13" s="132"/>
      <c r="O13" s="45"/>
      <c r="P13" s="46"/>
      <c r="Q13" s="47"/>
      <c r="R13" s="51"/>
      <c r="S13" s="48"/>
      <c r="T13" s="45"/>
      <c r="U13" s="46"/>
      <c r="V13" s="47"/>
      <c r="W13" s="51"/>
    </row>
    <row r="14" spans="1:24" ht="50.1" customHeight="1" thickBot="1" x14ac:dyDescent="0.35">
      <c r="A14" s="101" t="s">
        <v>29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1"/>
    </row>
    <row r="15" spans="1:24" ht="55.2" customHeight="1" x14ac:dyDescent="0.3">
      <c r="A15" s="25"/>
      <c r="B15" s="107" t="s">
        <v>23</v>
      </c>
      <c r="C15" s="92"/>
      <c r="D15" s="12">
        <v>8.9</v>
      </c>
      <c r="E15" s="32">
        <v>7.3</v>
      </c>
      <c r="F15" s="13"/>
      <c r="G15" s="14">
        <f>E15*F15</f>
        <v>0</v>
      </c>
      <c r="H15" s="25"/>
      <c r="I15" s="107" t="s">
        <v>21</v>
      </c>
      <c r="J15" s="107"/>
      <c r="K15" s="12">
        <v>22.9</v>
      </c>
      <c r="L15" s="32">
        <v>18.899999999999999</v>
      </c>
      <c r="M15" s="13"/>
      <c r="N15" s="14">
        <f>L15*M15</f>
        <v>0</v>
      </c>
      <c r="O15" s="45"/>
      <c r="P15" s="46"/>
      <c r="Q15" s="47"/>
      <c r="R15" s="51"/>
      <c r="S15" s="48"/>
      <c r="T15" s="45"/>
      <c r="U15" s="46"/>
      <c r="V15" s="47"/>
      <c r="W15" s="51"/>
    </row>
    <row r="16" spans="1:24" ht="52.2" customHeight="1" x14ac:dyDescent="0.3">
      <c r="A16" s="26"/>
      <c r="B16" s="68" t="s">
        <v>33</v>
      </c>
      <c r="C16" s="64"/>
      <c r="D16" s="11">
        <v>21.9</v>
      </c>
      <c r="E16" s="19">
        <v>17.899999999999999</v>
      </c>
      <c r="F16" s="15"/>
      <c r="G16" s="16">
        <f t="shared" ref="G16:G18" si="4">E16*F16</f>
        <v>0</v>
      </c>
      <c r="H16" s="55"/>
      <c r="I16" s="133" t="s">
        <v>34</v>
      </c>
      <c r="J16" s="69"/>
      <c r="K16" s="125">
        <v>9.9</v>
      </c>
      <c r="L16" s="127">
        <v>8.6999999999999993</v>
      </c>
      <c r="M16" s="129"/>
      <c r="N16" s="131">
        <f t="shared" ref="N16:N17" si="5">L16*M16</f>
        <v>0</v>
      </c>
      <c r="O16" s="45"/>
      <c r="P16" s="46"/>
      <c r="Q16" s="47"/>
      <c r="R16" s="51"/>
      <c r="S16" s="48"/>
      <c r="T16" s="45"/>
      <c r="U16" s="46"/>
      <c r="V16" s="47"/>
      <c r="W16" s="51"/>
    </row>
    <row r="17" spans="1:23" ht="52.35" customHeight="1" thickBot="1" x14ac:dyDescent="0.35">
      <c r="A17" s="55"/>
      <c r="B17" s="68" t="s">
        <v>18</v>
      </c>
      <c r="C17" s="64"/>
      <c r="D17" s="11">
        <v>18.899999999999999</v>
      </c>
      <c r="E17" s="19">
        <v>15</v>
      </c>
      <c r="F17" s="15"/>
      <c r="G17" s="16">
        <f t="shared" si="4"/>
        <v>0</v>
      </c>
      <c r="H17" s="56"/>
      <c r="I17" s="134"/>
      <c r="J17" s="135"/>
      <c r="K17" s="126"/>
      <c r="L17" s="128"/>
      <c r="M17" s="130"/>
      <c r="N17" s="132"/>
      <c r="O17" s="45"/>
      <c r="P17" s="46"/>
      <c r="Q17" s="47"/>
      <c r="R17" s="51"/>
      <c r="S17" s="48"/>
      <c r="T17" s="45"/>
      <c r="U17" s="46"/>
      <c r="V17" s="47"/>
      <c r="W17" s="51"/>
    </row>
    <row r="18" spans="1:23" ht="52.35" customHeight="1" thickBot="1" x14ac:dyDescent="0.35">
      <c r="A18" s="57"/>
      <c r="B18" s="62" t="s">
        <v>30</v>
      </c>
      <c r="C18" s="63"/>
      <c r="D18" s="11">
        <v>18.899999999999999</v>
      </c>
      <c r="E18" s="19">
        <v>15</v>
      </c>
      <c r="F18" s="15"/>
      <c r="G18" s="16">
        <f t="shared" si="4"/>
        <v>0</v>
      </c>
      <c r="H18" s="144"/>
      <c r="I18" s="62" t="s">
        <v>51</v>
      </c>
      <c r="J18" s="63"/>
      <c r="K18" s="11">
        <v>19.899999999999999</v>
      </c>
      <c r="L18" s="19">
        <v>16.899999999999999</v>
      </c>
      <c r="M18" s="15"/>
      <c r="N18" s="16">
        <f t="shared" ref="N18" si="6">L18*M18</f>
        <v>0</v>
      </c>
      <c r="O18" s="45"/>
      <c r="P18" s="46"/>
      <c r="Q18" s="47"/>
      <c r="R18" s="51"/>
    </row>
    <row r="19" spans="1:23" s="38" customFormat="1" ht="50.1" customHeight="1" thickBot="1" x14ac:dyDescent="0.35">
      <c r="A19" s="101" t="s">
        <v>22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  <c r="O19" s="41"/>
      <c r="Q19" s="42"/>
      <c r="T19" s="41"/>
      <c r="V19" s="42"/>
    </row>
    <row r="20" spans="1:23" ht="84.9" customHeight="1" x14ac:dyDescent="0.3">
      <c r="A20" s="53"/>
      <c r="B20" s="92" t="s">
        <v>43</v>
      </c>
      <c r="C20" s="93"/>
      <c r="D20" s="31">
        <v>13.25</v>
      </c>
      <c r="E20" s="32">
        <v>10</v>
      </c>
      <c r="F20" s="33"/>
      <c r="G20" s="14">
        <f t="shared" ref="G20:G25" si="7">E20*F20</f>
        <v>0</v>
      </c>
      <c r="H20" s="53"/>
      <c r="I20" s="92" t="s">
        <v>36</v>
      </c>
      <c r="J20" s="93"/>
      <c r="K20" s="31">
        <v>6.8</v>
      </c>
      <c r="L20" s="32">
        <v>5.9</v>
      </c>
      <c r="M20" s="33"/>
      <c r="N20" s="14">
        <f t="shared" ref="N20:N25" si="8">L20*M20</f>
        <v>0</v>
      </c>
      <c r="O20" s="45"/>
      <c r="P20" s="46"/>
      <c r="Q20" s="47"/>
      <c r="R20" s="51"/>
      <c r="S20" s="48"/>
      <c r="T20" s="45"/>
      <c r="U20" s="46"/>
      <c r="V20" s="47"/>
      <c r="W20" s="51"/>
    </row>
    <row r="21" spans="1:23" ht="84.9" customHeight="1" x14ac:dyDescent="0.3">
      <c r="A21" s="54"/>
      <c r="B21" s="64" t="s">
        <v>44</v>
      </c>
      <c r="C21" s="65"/>
      <c r="D21" s="18">
        <v>26.5</v>
      </c>
      <c r="E21" s="19">
        <v>20</v>
      </c>
      <c r="F21" s="20"/>
      <c r="G21" s="16">
        <f t="shared" si="7"/>
        <v>0</v>
      </c>
      <c r="H21" s="54"/>
      <c r="I21" s="64" t="s">
        <v>55</v>
      </c>
      <c r="J21" s="65"/>
      <c r="K21" s="18">
        <v>10.95</v>
      </c>
      <c r="L21" s="19">
        <v>9.3000000000000007</v>
      </c>
      <c r="M21" s="20"/>
      <c r="N21" s="16">
        <f t="shared" si="8"/>
        <v>0</v>
      </c>
      <c r="O21" s="45"/>
      <c r="P21" s="46"/>
      <c r="Q21" s="47"/>
      <c r="R21" s="51"/>
      <c r="S21" s="48"/>
      <c r="T21" s="45"/>
      <c r="U21" s="46"/>
      <c r="V21" s="47"/>
      <c r="W21" s="51"/>
    </row>
    <row r="22" spans="1:23" ht="84.9" customHeight="1" x14ac:dyDescent="0.3">
      <c r="A22" s="70"/>
      <c r="B22" s="66" t="s">
        <v>52</v>
      </c>
      <c r="C22" s="67"/>
      <c r="D22" s="18">
        <v>5.74</v>
      </c>
      <c r="E22" s="19">
        <v>4.9000000000000004</v>
      </c>
      <c r="F22" s="20"/>
      <c r="G22" s="40">
        <f t="shared" si="7"/>
        <v>0</v>
      </c>
      <c r="H22" s="55"/>
      <c r="I22" s="64" t="s">
        <v>56</v>
      </c>
      <c r="J22" s="65"/>
      <c r="K22" s="18">
        <v>13.25</v>
      </c>
      <c r="L22" s="19">
        <v>10</v>
      </c>
      <c r="M22" s="20"/>
      <c r="N22" s="16">
        <f t="shared" si="8"/>
        <v>0</v>
      </c>
      <c r="O22" s="45"/>
      <c r="P22" s="46"/>
      <c r="Q22" s="47"/>
      <c r="R22" s="51"/>
      <c r="S22" s="48"/>
      <c r="T22" s="45"/>
      <c r="U22" s="46"/>
      <c r="V22" s="47"/>
      <c r="W22" s="51"/>
    </row>
    <row r="23" spans="1:23" ht="84.9" customHeight="1" x14ac:dyDescent="0.3">
      <c r="A23" s="70"/>
      <c r="B23" s="66" t="s">
        <v>53</v>
      </c>
      <c r="C23" s="67"/>
      <c r="D23" s="18">
        <v>5.74</v>
      </c>
      <c r="E23" s="19">
        <v>4.9000000000000004</v>
      </c>
      <c r="F23" s="20"/>
      <c r="G23" s="40">
        <f t="shared" si="7"/>
        <v>0</v>
      </c>
      <c r="H23" s="54"/>
      <c r="I23" s="64" t="s">
        <v>57</v>
      </c>
      <c r="J23" s="65"/>
      <c r="K23" s="18">
        <v>26.5</v>
      </c>
      <c r="L23" s="19">
        <v>20</v>
      </c>
      <c r="M23" s="20"/>
      <c r="N23" s="16">
        <f t="shared" si="8"/>
        <v>0</v>
      </c>
      <c r="O23" s="45"/>
      <c r="P23" s="46"/>
      <c r="Q23" s="47"/>
      <c r="R23" s="51"/>
      <c r="S23" s="48"/>
      <c r="T23" s="45"/>
      <c r="U23" s="46"/>
      <c r="V23" s="47"/>
      <c r="W23" s="51"/>
    </row>
    <row r="24" spans="1:23" ht="84.9" customHeight="1" x14ac:dyDescent="0.3">
      <c r="A24" s="27"/>
      <c r="B24" s="66" t="s">
        <v>54</v>
      </c>
      <c r="C24" s="67"/>
      <c r="D24" s="18">
        <v>3.09</v>
      </c>
      <c r="E24" s="19">
        <v>2.6</v>
      </c>
      <c r="F24" s="20"/>
      <c r="G24" s="16">
        <f t="shared" si="7"/>
        <v>0</v>
      </c>
      <c r="H24" s="56"/>
      <c r="I24" s="64" t="s">
        <v>58</v>
      </c>
      <c r="J24" s="65"/>
      <c r="K24" s="18">
        <v>13.25</v>
      </c>
      <c r="L24" s="19">
        <v>10</v>
      </c>
      <c r="M24" s="20"/>
      <c r="N24" s="16">
        <f t="shared" si="8"/>
        <v>0</v>
      </c>
      <c r="O24" s="45"/>
      <c r="P24" s="46"/>
      <c r="Q24" s="47"/>
      <c r="R24" s="51"/>
      <c r="S24" s="48"/>
      <c r="T24" s="45"/>
      <c r="U24" s="46"/>
      <c r="V24" s="47"/>
      <c r="W24" s="51"/>
    </row>
    <row r="25" spans="1:23" ht="84.9" customHeight="1" thickBot="1" x14ac:dyDescent="0.35">
      <c r="A25" s="27"/>
      <c r="B25" s="66" t="s">
        <v>47</v>
      </c>
      <c r="C25" s="67"/>
      <c r="D25" s="18">
        <v>5.74</v>
      </c>
      <c r="E25" s="34">
        <v>4.9000000000000004</v>
      </c>
      <c r="F25" s="20"/>
      <c r="G25" s="16">
        <f t="shared" si="7"/>
        <v>0</v>
      </c>
      <c r="H25" s="57"/>
      <c r="I25" s="64" t="s">
        <v>59</v>
      </c>
      <c r="J25" s="65"/>
      <c r="K25" s="18">
        <v>26.5</v>
      </c>
      <c r="L25" s="34">
        <v>20</v>
      </c>
      <c r="M25" s="20"/>
      <c r="N25" s="16">
        <f t="shared" si="8"/>
        <v>0</v>
      </c>
      <c r="O25" s="45"/>
      <c r="P25" s="46"/>
      <c r="Q25" s="47"/>
      <c r="R25" s="51"/>
      <c r="S25" s="48"/>
      <c r="T25" s="45"/>
      <c r="U25" s="46"/>
      <c r="V25" s="47"/>
      <c r="W25" s="51"/>
    </row>
    <row r="26" spans="1:23" s="38" customFormat="1" ht="50.1" customHeight="1" thickBot="1" x14ac:dyDescent="0.35">
      <c r="A26" s="101" t="s">
        <v>15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  <c r="O26" s="41"/>
      <c r="Q26" s="42"/>
      <c r="T26" s="41"/>
      <c r="V26" s="42"/>
    </row>
    <row r="27" spans="1:23" s="38" customFormat="1" ht="80.099999999999994" customHeight="1" x14ac:dyDescent="0.3">
      <c r="A27" s="28"/>
      <c r="B27" s="123" t="s">
        <v>19</v>
      </c>
      <c r="C27" s="74"/>
      <c r="D27" s="12">
        <v>16.899999999999999</v>
      </c>
      <c r="E27" s="32">
        <v>15</v>
      </c>
      <c r="F27" s="13"/>
      <c r="G27" s="14">
        <f>E27*F27</f>
        <v>0</v>
      </c>
      <c r="H27" s="25"/>
      <c r="I27" s="123" t="s">
        <v>35</v>
      </c>
      <c r="J27" s="74"/>
      <c r="K27" s="12">
        <v>14.9</v>
      </c>
      <c r="L27" s="32">
        <v>12.9</v>
      </c>
      <c r="M27" s="13"/>
      <c r="N27" s="14">
        <f>L27*M27</f>
        <v>0</v>
      </c>
      <c r="O27" s="45"/>
      <c r="P27" s="46"/>
      <c r="Q27" s="47"/>
      <c r="R27" s="51"/>
      <c r="S27" s="48"/>
      <c r="T27" s="45"/>
      <c r="U27" s="46"/>
      <c r="V27" s="47"/>
      <c r="W27" s="51"/>
    </row>
    <row r="28" spans="1:23" ht="80.099999999999994" customHeight="1" x14ac:dyDescent="0.3">
      <c r="A28" s="29"/>
      <c r="B28" s="68" t="s">
        <v>17</v>
      </c>
      <c r="C28" s="64"/>
      <c r="D28" s="11">
        <v>7.8</v>
      </c>
      <c r="E28" s="19">
        <v>6.9</v>
      </c>
      <c r="F28" s="15"/>
      <c r="G28" s="16">
        <f t="shared" ref="G28:G29" si="9">E28*F28</f>
        <v>0</v>
      </c>
      <c r="H28" s="26"/>
      <c r="I28" s="124" t="s">
        <v>37</v>
      </c>
      <c r="J28" s="116"/>
      <c r="K28" s="11">
        <v>19.899999999999999</v>
      </c>
      <c r="L28" s="19">
        <v>15.9</v>
      </c>
      <c r="M28" s="15"/>
      <c r="N28" s="16">
        <f t="shared" ref="N28:N29" si="10">L28*M28</f>
        <v>0</v>
      </c>
      <c r="O28" s="45"/>
      <c r="P28" s="46"/>
      <c r="Q28" s="47"/>
      <c r="R28" s="51"/>
      <c r="S28" s="48"/>
      <c r="T28" s="45"/>
      <c r="U28" s="46"/>
      <c r="V28" s="47"/>
      <c r="W28" s="51"/>
    </row>
    <row r="29" spans="1:23" ht="80.099999999999994" customHeight="1" thickBot="1" x14ac:dyDescent="0.35">
      <c r="A29" s="30"/>
      <c r="B29" s="62" t="s">
        <v>24</v>
      </c>
      <c r="C29" s="63"/>
      <c r="D29" s="11">
        <v>3</v>
      </c>
      <c r="E29" s="19">
        <v>2.8</v>
      </c>
      <c r="F29" s="15"/>
      <c r="G29" s="16">
        <f t="shared" si="9"/>
        <v>0</v>
      </c>
      <c r="H29" s="30"/>
      <c r="I29" s="62" t="s">
        <v>49</v>
      </c>
      <c r="J29" s="63"/>
      <c r="K29" s="11">
        <v>29.9</v>
      </c>
      <c r="L29" s="19">
        <v>24.9</v>
      </c>
      <c r="M29" s="15"/>
      <c r="N29" s="16">
        <f t="shared" si="10"/>
        <v>0</v>
      </c>
      <c r="O29" s="45"/>
      <c r="P29" s="46"/>
      <c r="Q29" s="47"/>
      <c r="R29" s="51"/>
      <c r="S29" s="48"/>
      <c r="T29" s="45"/>
      <c r="U29" s="46"/>
      <c r="V29" s="47"/>
      <c r="W29" s="48"/>
    </row>
    <row r="30" spans="1:23" ht="18.75" customHeight="1" thickBot="1" x14ac:dyDescent="0.35">
      <c r="A30" s="120" t="s">
        <v>48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2"/>
      <c r="P30" s="46"/>
    </row>
    <row r="31" spans="1:23" s="38" customFormat="1" ht="50.1" customHeight="1" thickBot="1" x14ac:dyDescent="0.35">
      <c r="A31" s="101" t="s">
        <v>16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1"/>
      <c r="O31" s="41"/>
      <c r="Q31" s="42"/>
      <c r="T31" s="41"/>
      <c r="V31" s="42"/>
    </row>
    <row r="32" spans="1:23" ht="30" customHeight="1" x14ac:dyDescent="0.3">
      <c r="A32" s="97"/>
      <c r="B32" s="114" t="s">
        <v>7</v>
      </c>
      <c r="C32" s="74"/>
      <c r="D32" s="12">
        <v>0.5</v>
      </c>
      <c r="E32" s="35"/>
      <c r="F32" s="13"/>
      <c r="G32" s="14">
        <f>D32*F32</f>
        <v>0</v>
      </c>
      <c r="H32" s="117"/>
      <c r="I32" s="118"/>
      <c r="J32" s="118"/>
      <c r="K32" s="118"/>
      <c r="L32" s="118"/>
      <c r="M32" s="118"/>
      <c r="N32" s="119"/>
    </row>
    <row r="33" spans="1:14" ht="30" customHeight="1" thickBot="1" x14ac:dyDescent="0.35">
      <c r="A33" s="97"/>
      <c r="B33" s="115" t="s">
        <v>6</v>
      </c>
      <c r="C33" s="116"/>
      <c r="D33" s="11">
        <v>0.75</v>
      </c>
      <c r="E33" s="36"/>
      <c r="F33" s="15"/>
      <c r="G33" s="16">
        <f>D33*F33</f>
        <v>0</v>
      </c>
      <c r="H33" s="117"/>
      <c r="I33" s="118"/>
      <c r="J33" s="118"/>
      <c r="K33" s="118"/>
      <c r="L33" s="118"/>
      <c r="M33" s="118"/>
      <c r="N33" s="119"/>
    </row>
    <row r="34" spans="1:14" ht="33.75" customHeight="1" thickBot="1" x14ac:dyDescent="0.35">
      <c r="A34" s="7"/>
      <c r="B34" s="8"/>
      <c r="C34" s="8"/>
      <c r="D34" s="9"/>
      <c r="E34" s="9"/>
      <c r="F34" s="9"/>
      <c r="G34" s="52"/>
      <c r="H34" s="9"/>
      <c r="I34" s="8"/>
      <c r="J34" s="10" t="s">
        <v>39</v>
      </c>
      <c r="K34" s="94">
        <f>G5+G6+G7+G8+G9+N5+N6+N7+N8+N9+G11+G12+G13+N11+N12+N13+G15+G16+G17+G18+N15+N16+N17+G20+G21+G22+G23+G24+G25+N20+N21+N22+N23+N24+N25+G27+G28+G29+N27+N28+G32+G33</f>
        <v>0</v>
      </c>
      <c r="L34" s="95"/>
      <c r="M34" s="95"/>
      <c r="N34" s="96"/>
    </row>
    <row r="35" spans="1:14" ht="36.6" customHeight="1" thickBot="1" x14ac:dyDescent="0.35">
      <c r="A35" s="79" t="s">
        <v>40</v>
      </c>
      <c r="B35" s="80"/>
      <c r="C35" s="80"/>
      <c r="D35" s="80"/>
      <c r="E35" s="80"/>
      <c r="F35" s="80"/>
      <c r="G35" s="80"/>
      <c r="H35" s="81" t="s">
        <v>14</v>
      </c>
      <c r="I35" s="82"/>
      <c r="J35" s="82"/>
      <c r="K35" s="82"/>
      <c r="L35" s="83"/>
      <c r="M35" s="83"/>
      <c r="N35" s="84"/>
    </row>
    <row r="36" spans="1:14" ht="122.4" customHeight="1" thickBot="1" x14ac:dyDescent="0.35">
      <c r="A36" s="89" t="s">
        <v>5</v>
      </c>
      <c r="B36" s="90"/>
      <c r="C36" s="90"/>
      <c r="D36" s="90"/>
      <c r="E36" s="90"/>
      <c r="F36" s="90"/>
      <c r="G36" s="90"/>
      <c r="H36" s="85"/>
      <c r="I36" s="86"/>
      <c r="J36" s="86"/>
      <c r="K36" s="86"/>
      <c r="L36" s="87"/>
      <c r="M36" s="87"/>
      <c r="N36" s="88"/>
    </row>
    <row r="37" spans="1:14" ht="33.6" customHeight="1" x14ac:dyDescent="0.3">
      <c r="H37" s="23"/>
      <c r="I37" s="24"/>
      <c r="J37" s="24"/>
      <c r="K37" s="23"/>
      <c r="L37" s="23"/>
      <c r="M37" s="23"/>
    </row>
  </sheetData>
  <mergeCells count="82">
    <mergeCell ref="I18:J18"/>
    <mergeCell ref="I29:J29"/>
    <mergeCell ref="I12:J13"/>
    <mergeCell ref="K12:K13"/>
    <mergeCell ref="L12:L13"/>
    <mergeCell ref="M12:M13"/>
    <mergeCell ref="N12:N13"/>
    <mergeCell ref="B12:C13"/>
    <mergeCell ref="D12:D13"/>
    <mergeCell ref="E12:E13"/>
    <mergeCell ref="F12:F13"/>
    <mergeCell ref="G12:G13"/>
    <mergeCell ref="I16:J17"/>
    <mergeCell ref="K16:K17"/>
    <mergeCell ref="L16:L17"/>
    <mergeCell ref="M16:M17"/>
    <mergeCell ref="N16:N17"/>
    <mergeCell ref="B32:C32"/>
    <mergeCell ref="B33:C33"/>
    <mergeCell ref="A26:N26"/>
    <mergeCell ref="H32:N33"/>
    <mergeCell ref="A30:N30"/>
    <mergeCell ref="B29:C29"/>
    <mergeCell ref="B28:C28"/>
    <mergeCell ref="B27:C27"/>
    <mergeCell ref="I27:J27"/>
    <mergeCell ref="I28:J28"/>
    <mergeCell ref="I24:J24"/>
    <mergeCell ref="B25:C25"/>
    <mergeCell ref="I22:J22"/>
    <mergeCell ref="I25:J25"/>
    <mergeCell ref="B22:C22"/>
    <mergeCell ref="B23:C23"/>
    <mergeCell ref="A1:N1"/>
    <mergeCell ref="I11:J11"/>
    <mergeCell ref="I15:J15"/>
    <mergeCell ref="B15:C15"/>
    <mergeCell ref="A11:A13"/>
    <mergeCell ref="H11:H13"/>
    <mergeCell ref="B11:C11"/>
    <mergeCell ref="B8:C8"/>
    <mergeCell ref="B9:C9"/>
    <mergeCell ref="A3:C3"/>
    <mergeCell ref="A2:G2"/>
    <mergeCell ref="H2:N2"/>
    <mergeCell ref="A35:G35"/>
    <mergeCell ref="H35:N36"/>
    <mergeCell ref="A36:G36"/>
    <mergeCell ref="B7:C7"/>
    <mergeCell ref="B6:C6"/>
    <mergeCell ref="A17:A18"/>
    <mergeCell ref="B20:C20"/>
    <mergeCell ref="I20:J20"/>
    <mergeCell ref="K34:N34"/>
    <mergeCell ref="A32:A33"/>
    <mergeCell ref="A10:N10"/>
    <mergeCell ref="A31:N31"/>
    <mergeCell ref="A19:N19"/>
    <mergeCell ref="A14:N14"/>
    <mergeCell ref="I6:J6"/>
    <mergeCell ref="I7:J7"/>
    <mergeCell ref="H3:J3"/>
    <mergeCell ref="B5:C5"/>
    <mergeCell ref="I9:J9"/>
    <mergeCell ref="H5:H9"/>
    <mergeCell ref="A5:A9"/>
    <mergeCell ref="I5:J5"/>
    <mergeCell ref="I8:J8"/>
    <mergeCell ref="A20:A21"/>
    <mergeCell ref="H22:H23"/>
    <mergeCell ref="H24:H25"/>
    <mergeCell ref="A4:N4"/>
    <mergeCell ref="B18:C18"/>
    <mergeCell ref="B21:C21"/>
    <mergeCell ref="B24:C24"/>
    <mergeCell ref="B17:C17"/>
    <mergeCell ref="H16:H17"/>
    <mergeCell ref="B16:C16"/>
    <mergeCell ref="H20:H21"/>
    <mergeCell ref="I21:J21"/>
    <mergeCell ref="A22:A23"/>
    <mergeCell ref="I23:J23"/>
  </mergeCells>
  <phoneticPr fontId="30" type="noConversion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3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</vt:lpstr>
      <vt:lpstr>BDC!Zone_d_impression</vt:lpstr>
    </vt:vector>
  </TitlesOfParts>
  <Company>LAURENT PHOTO SPRL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Belau Alexandra</dc:creator>
  <cp:lastModifiedBy>sandrine Prime</cp:lastModifiedBy>
  <cp:lastPrinted>2025-02-11T11:40:02Z</cp:lastPrinted>
  <dcterms:created xsi:type="dcterms:W3CDTF">2012-06-18T08:04:32Z</dcterms:created>
  <dcterms:modified xsi:type="dcterms:W3CDTF">2025-02-11T16:26:16Z</dcterms:modified>
</cp:coreProperties>
</file>